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7-11" sheetId="1" r:id="rId1"/>
    <sheet name="12-18" sheetId="2" r:id="rId2"/>
    <sheet name="Лист3" sheetId="3" r:id="rId3"/>
  </sheets>
  <definedNames>
    <definedName name="_xlnm.Print_Area" localSheetId="1">'12-18'!$A$1:$O$193</definedName>
    <definedName name="_xlnm.Print_Area" localSheetId="0">'7-11'!$A$1:$O$198</definedName>
  </definedNames>
  <calcPr calcId="162913"/>
</workbook>
</file>

<file path=xl/calcChain.xml><?xml version="1.0" encoding="utf-8"?>
<calcChain xmlns="http://schemas.openxmlformats.org/spreadsheetml/2006/main">
  <c r="E198" i="1" l="1"/>
  <c r="F198" i="1"/>
  <c r="G198" i="1"/>
  <c r="H198" i="1"/>
  <c r="I198" i="1"/>
  <c r="J198" i="1"/>
  <c r="K198" i="1"/>
  <c r="L198" i="1"/>
  <c r="M198" i="1"/>
  <c r="N198" i="1"/>
  <c r="O198" i="1"/>
  <c r="D198" i="1"/>
  <c r="E22" i="1"/>
  <c r="F22" i="1"/>
  <c r="F23" i="1" s="1"/>
  <c r="G22" i="1"/>
  <c r="H22" i="1"/>
  <c r="H23" i="1" s="1"/>
  <c r="I22" i="1"/>
  <c r="J22" i="1"/>
  <c r="J23" i="1" s="1"/>
  <c r="K22" i="1"/>
  <c r="L22" i="1"/>
  <c r="L23" i="1" s="1"/>
  <c r="M22" i="1"/>
  <c r="N22" i="1"/>
  <c r="N23" i="1" s="1"/>
  <c r="O22" i="1"/>
  <c r="E23" i="1"/>
  <c r="G23" i="1"/>
  <c r="I23" i="1"/>
  <c r="K23" i="1"/>
  <c r="M23" i="1"/>
  <c r="O23" i="1"/>
  <c r="D22" i="1"/>
  <c r="D176" i="1" l="1"/>
  <c r="D177" i="1" s="1"/>
  <c r="E176" i="1"/>
  <c r="F176" i="1"/>
  <c r="G176" i="1"/>
  <c r="H176" i="1"/>
  <c r="I176" i="1"/>
  <c r="J176" i="1"/>
  <c r="K176" i="1"/>
  <c r="L176" i="1"/>
  <c r="M176" i="1"/>
  <c r="N176" i="1"/>
  <c r="D187" i="1"/>
  <c r="E187" i="1"/>
  <c r="F187" i="1"/>
  <c r="G187" i="1"/>
  <c r="H187" i="1"/>
  <c r="D119" i="1"/>
  <c r="D120" i="1" s="1"/>
  <c r="E119" i="1"/>
  <c r="E120" i="1" s="1"/>
  <c r="F119" i="1"/>
  <c r="F120" i="1" s="1"/>
  <c r="G119" i="1"/>
  <c r="G120" i="1" s="1"/>
  <c r="H119" i="1"/>
  <c r="H120" i="1" s="1"/>
  <c r="I119" i="1"/>
  <c r="I120" i="1" s="1"/>
  <c r="J119" i="1"/>
  <c r="J120" i="1" s="1"/>
  <c r="K119" i="1"/>
  <c r="K120" i="1" s="1"/>
  <c r="L119" i="1"/>
  <c r="L120" i="1" s="1"/>
  <c r="M119" i="1"/>
  <c r="M120" i="1" s="1"/>
  <c r="N119" i="1"/>
  <c r="N120" i="1" s="1"/>
  <c r="O119" i="1"/>
  <c r="O120" i="1" s="1"/>
  <c r="D99" i="1"/>
  <c r="D100" i="1" s="1"/>
  <c r="E99" i="1"/>
  <c r="E100" i="1" s="1"/>
  <c r="F99" i="1"/>
  <c r="F100" i="1" s="1"/>
  <c r="G99" i="1"/>
  <c r="G100" i="1" s="1"/>
  <c r="H99" i="1"/>
  <c r="H100" i="1" s="1"/>
  <c r="I99" i="1"/>
  <c r="I100" i="1" s="1"/>
  <c r="J99" i="1"/>
  <c r="J100" i="1" s="1"/>
  <c r="K99" i="1"/>
  <c r="K100" i="1" s="1"/>
  <c r="L99" i="1"/>
  <c r="L100" i="1" s="1"/>
  <c r="M99" i="1"/>
  <c r="M100" i="1" s="1"/>
  <c r="N99" i="1"/>
  <c r="N100" i="1" s="1"/>
  <c r="O99" i="1"/>
  <c r="O100" i="1" s="1"/>
  <c r="O138" i="1"/>
  <c r="O139" i="1" s="1"/>
  <c r="N138" i="1"/>
  <c r="N139" i="1" s="1"/>
  <c r="M138" i="1"/>
  <c r="M139" i="1" s="1"/>
  <c r="L138" i="1"/>
  <c r="L139" i="1" s="1"/>
  <c r="K138" i="1"/>
  <c r="K139" i="1" s="1"/>
  <c r="J138" i="1"/>
  <c r="J139" i="1" s="1"/>
  <c r="I138" i="1"/>
  <c r="I139" i="1" s="1"/>
  <c r="H138" i="1"/>
  <c r="H139" i="1" s="1"/>
  <c r="G138" i="1"/>
  <c r="G139" i="1" s="1"/>
  <c r="F138" i="1"/>
  <c r="F139" i="1" s="1"/>
  <c r="E138" i="1"/>
  <c r="E139" i="1" s="1"/>
  <c r="D138" i="1"/>
  <c r="D139" i="1" s="1"/>
  <c r="O156" i="1"/>
  <c r="O157" i="1" s="1"/>
  <c r="N156" i="1"/>
  <c r="N157" i="1" s="1"/>
  <c r="M156" i="1"/>
  <c r="M157" i="1" s="1"/>
  <c r="L156" i="1"/>
  <c r="L157" i="1" s="1"/>
  <c r="K156" i="1"/>
  <c r="K157" i="1" s="1"/>
  <c r="J156" i="1"/>
  <c r="J157" i="1" s="1"/>
  <c r="I156" i="1"/>
  <c r="I157" i="1" s="1"/>
  <c r="H156" i="1"/>
  <c r="H157" i="1" s="1"/>
  <c r="G156" i="1"/>
  <c r="G157" i="1" s="1"/>
  <c r="F156" i="1"/>
  <c r="F157" i="1" s="1"/>
  <c r="E156" i="1"/>
  <c r="E157" i="1" s="1"/>
  <c r="D156" i="1"/>
  <c r="D157" i="1" s="1"/>
  <c r="O187" i="1"/>
  <c r="N187" i="1"/>
  <c r="M187" i="1"/>
  <c r="L187" i="1"/>
  <c r="K187" i="1"/>
  <c r="J187" i="1"/>
  <c r="I18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O78" i="1"/>
  <c r="O79" i="1" s="1"/>
  <c r="N78" i="1"/>
  <c r="N79" i="1" s="1"/>
  <c r="M78" i="1"/>
  <c r="M79" i="1" s="1"/>
  <c r="L78" i="1"/>
  <c r="L79" i="1" s="1"/>
  <c r="K78" i="1"/>
  <c r="K79" i="1" s="1"/>
  <c r="J78" i="1"/>
  <c r="J79" i="1" s="1"/>
  <c r="I78" i="1"/>
  <c r="I79" i="1" s="1"/>
  <c r="H78" i="1"/>
  <c r="H79" i="1" s="1"/>
  <c r="G78" i="1"/>
  <c r="G79" i="1" s="1"/>
  <c r="F78" i="1"/>
  <c r="F79" i="1" s="1"/>
  <c r="E78" i="1"/>
  <c r="E79" i="1" s="1"/>
  <c r="D78" i="1"/>
  <c r="D79" i="1" s="1"/>
  <c r="O59" i="1"/>
  <c r="O60" i="1" s="1"/>
  <c r="N59" i="1"/>
  <c r="N60" i="1" s="1"/>
  <c r="M59" i="1"/>
  <c r="M60" i="1" s="1"/>
  <c r="L59" i="1"/>
  <c r="L60" i="1" s="1"/>
  <c r="K59" i="1"/>
  <c r="K60" i="1" s="1"/>
  <c r="J59" i="1"/>
  <c r="J60" i="1" s="1"/>
  <c r="I59" i="1"/>
  <c r="I60" i="1" s="1"/>
  <c r="H59" i="1"/>
  <c r="H60" i="1" s="1"/>
  <c r="G59" i="1"/>
  <c r="G60" i="1" s="1"/>
  <c r="F59" i="1"/>
  <c r="F60" i="1" s="1"/>
  <c r="E59" i="1"/>
  <c r="E60" i="1" s="1"/>
  <c r="D59" i="1"/>
  <c r="D60" i="1" s="1"/>
  <c r="O40" i="1"/>
  <c r="O41" i="1" s="1"/>
  <c r="N40" i="1"/>
  <c r="N41" i="1" s="1"/>
  <c r="M40" i="1"/>
  <c r="M41" i="1" s="1"/>
  <c r="L40" i="1"/>
  <c r="L41" i="1" s="1"/>
  <c r="K40" i="1"/>
  <c r="K41" i="1" s="1"/>
  <c r="J40" i="1"/>
  <c r="J41" i="1" s="1"/>
  <c r="I40" i="1"/>
  <c r="I41" i="1" s="1"/>
  <c r="H40" i="1"/>
  <c r="H41" i="1" s="1"/>
  <c r="G40" i="1"/>
  <c r="G41" i="1" s="1"/>
  <c r="F40" i="1"/>
  <c r="F41" i="1" s="1"/>
  <c r="E40" i="1"/>
  <c r="E41" i="1" s="1"/>
  <c r="D40" i="1"/>
  <c r="D41" i="1" s="1"/>
  <c r="D23" i="1"/>
  <c r="L21" i="2"/>
  <c r="M21" i="2"/>
  <c r="O21" i="2"/>
  <c r="D173" i="2"/>
  <c r="E173" i="2"/>
  <c r="F173" i="2"/>
  <c r="G173" i="2"/>
  <c r="H173" i="2"/>
  <c r="I173" i="2"/>
  <c r="J173" i="2"/>
  <c r="K173" i="2"/>
  <c r="N173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D97" i="2"/>
  <c r="E97" i="2"/>
  <c r="F97" i="2"/>
  <c r="G97" i="2"/>
  <c r="H97" i="2"/>
  <c r="I97" i="2"/>
  <c r="J97" i="2"/>
  <c r="K97" i="2"/>
  <c r="L97" i="2"/>
  <c r="M97" i="2"/>
  <c r="N97" i="2"/>
  <c r="O97" i="2"/>
  <c r="D58" i="2"/>
  <c r="E58" i="2"/>
  <c r="F58" i="2"/>
  <c r="G58" i="2"/>
  <c r="H58" i="2"/>
  <c r="I58" i="2"/>
  <c r="J58" i="2"/>
  <c r="K58" i="2"/>
  <c r="L58" i="2"/>
  <c r="M58" i="2"/>
  <c r="N58" i="2"/>
  <c r="O58" i="2"/>
  <c r="O77" i="2"/>
  <c r="D153" i="2"/>
  <c r="O39" i="2"/>
  <c r="N39" i="2"/>
  <c r="M39" i="2"/>
  <c r="L39" i="2"/>
  <c r="K39" i="2"/>
  <c r="J39" i="2"/>
  <c r="I39" i="2"/>
  <c r="H39" i="2"/>
  <c r="G39" i="2"/>
  <c r="F39" i="2"/>
  <c r="E39" i="2"/>
  <c r="D39" i="2"/>
  <c r="E153" i="2"/>
  <c r="F153" i="2"/>
  <c r="G153" i="2"/>
  <c r="H153" i="2"/>
  <c r="I153" i="2"/>
  <c r="J153" i="2"/>
  <c r="K153" i="2"/>
  <c r="L153" i="2"/>
  <c r="M153" i="2"/>
  <c r="N153" i="2"/>
  <c r="O15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D77" i="2"/>
  <c r="E77" i="2"/>
  <c r="F77" i="2"/>
  <c r="G77" i="2"/>
  <c r="H77" i="2"/>
  <c r="I77" i="2"/>
  <c r="J77" i="2"/>
  <c r="K77" i="2"/>
  <c r="L77" i="2"/>
  <c r="M77" i="2"/>
  <c r="N77" i="2"/>
  <c r="D21" i="2"/>
  <c r="E21" i="2"/>
  <c r="F21" i="2"/>
  <c r="G21" i="2"/>
  <c r="H21" i="2"/>
  <c r="I21" i="2"/>
  <c r="J21" i="2"/>
  <c r="K21" i="2"/>
  <c r="N21" i="2"/>
</calcChain>
</file>

<file path=xl/sharedStrings.xml><?xml version="1.0" encoding="utf-8"?>
<sst xmlns="http://schemas.openxmlformats.org/spreadsheetml/2006/main" count="347" uniqueCount="96">
  <si>
    <t>№ рец.</t>
  </si>
  <si>
    <t>Прием пиши,</t>
  </si>
  <si>
    <t>наименование блюда</t>
  </si>
  <si>
    <t>Масса порции</t>
  </si>
  <si>
    <t>Пищевые вещества (г)</t>
  </si>
  <si>
    <t>Энергетическая ценность</t>
  </si>
  <si>
    <t>Витамины</t>
  </si>
  <si>
    <t>Минеральные вещества (мг)</t>
  </si>
  <si>
    <t>7-11 лет</t>
  </si>
  <si>
    <t>Б</t>
  </si>
  <si>
    <t>Ж</t>
  </si>
  <si>
    <t>У</t>
  </si>
  <si>
    <t>ккал</t>
  </si>
  <si>
    <t>B1 (мг)</t>
  </si>
  <si>
    <t>С (мг)</t>
  </si>
  <si>
    <t>А (мкг)</t>
  </si>
  <si>
    <t>Е (мг)</t>
  </si>
  <si>
    <t>Са</t>
  </si>
  <si>
    <t>Р</t>
  </si>
  <si>
    <t>Mg</t>
  </si>
  <si>
    <t>Fe</t>
  </si>
  <si>
    <t>1-й день</t>
  </si>
  <si>
    <t>завтрак</t>
  </si>
  <si>
    <t>Какао на молоке</t>
  </si>
  <si>
    <t>ПР</t>
  </si>
  <si>
    <t>Хлеб ржаной</t>
  </si>
  <si>
    <t>Хлеб пшеничный</t>
  </si>
  <si>
    <t>обед</t>
  </si>
  <si>
    <t>Салат из свеклы с растительным маслом</t>
  </si>
  <si>
    <t>Борщ из свежей капусты на мясном бульоне</t>
  </si>
  <si>
    <t>Картофель тушеный с мясом</t>
  </si>
  <si>
    <t>Компот из смеси сухофруктов</t>
  </si>
  <si>
    <t>Итого на обед</t>
  </si>
  <si>
    <t>Итого за день</t>
  </si>
  <si>
    <t>Итого за обед</t>
  </si>
  <si>
    <t>2-й день</t>
  </si>
  <si>
    <t>Кофейный напиток на молоке</t>
  </si>
  <si>
    <t>Суп картофельный на мясном бульоне</t>
  </si>
  <si>
    <t>Гуляш из говядины</t>
  </si>
  <si>
    <t>3-й день</t>
  </si>
  <si>
    <t>Суп картофельный с фасолью</t>
  </si>
  <si>
    <t>Тефтели мясные</t>
  </si>
  <si>
    <t>Рагу из овощей</t>
  </si>
  <si>
    <t>Кисель</t>
  </si>
  <si>
    <t>4-й день</t>
  </si>
  <si>
    <t>Плов из птицы</t>
  </si>
  <si>
    <t>Суп рыбный</t>
  </si>
  <si>
    <t>Печень, тушеная в соусе</t>
  </si>
  <si>
    <t>5-й день</t>
  </si>
  <si>
    <t>Итого за завтрак</t>
  </si>
  <si>
    <t>Яйцо вареное</t>
  </si>
  <si>
    <t>Винегрет овощной</t>
  </si>
  <si>
    <t>Рассольник ленинградский</t>
  </si>
  <si>
    <t>6-й день</t>
  </si>
  <si>
    <t>Каша рассыпчатая гречневая</t>
  </si>
  <si>
    <t>7-й день</t>
  </si>
  <si>
    <t>Чай с лимоном</t>
  </si>
  <si>
    <t>Салат витаминный</t>
  </si>
  <si>
    <t>Котлеты рубленые из птицы</t>
  </si>
  <si>
    <t>8-й день</t>
  </si>
  <si>
    <t>Салат из моркови с яблоками</t>
  </si>
  <si>
    <t>9-й день</t>
  </si>
  <si>
    <t>Суп картофельный с мясными фрикадельками</t>
  </si>
  <si>
    <t>Жаркое по-домашнему</t>
  </si>
  <si>
    <t>Запеканка творожная</t>
  </si>
  <si>
    <t>10-й день</t>
  </si>
  <si>
    <t>Рыба (минтай), тушеная в томате с овощами</t>
  </si>
  <si>
    <t>Суп гороховый</t>
  </si>
  <si>
    <t xml:space="preserve">Салат из капусты белокачанной с растительным маслом </t>
  </si>
  <si>
    <t>Суп картофельный с макаронными изделиями на мясном бульоне</t>
  </si>
  <si>
    <t>250/25</t>
  </si>
  <si>
    <t>200/20</t>
  </si>
  <si>
    <t xml:space="preserve">Биточки рыбные </t>
  </si>
  <si>
    <t>120/75</t>
  </si>
  <si>
    <t>Компот из свежезамороженных фруктов</t>
  </si>
  <si>
    <t>Напиток витаминизированный</t>
  </si>
  <si>
    <t xml:space="preserve">Пряник </t>
  </si>
  <si>
    <t>Макароны отварные со сливочным маслом</t>
  </si>
  <si>
    <t>Картофельное пюре с молоком и сливочным маслом</t>
  </si>
  <si>
    <t>Салат из соленых огурцов с луком</t>
  </si>
  <si>
    <t>-</t>
  </si>
  <si>
    <t>Каша рассыпчатая гречневая со сливочным маслом</t>
  </si>
  <si>
    <t>Каша рассыпчатая пшенная со сливочным маслом</t>
  </si>
  <si>
    <t>12-18 лет</t>
  </si>
  <si>
    <t>Рис отварной</t>
  </si>
  <si>
    <t>каша перловая рассыпчатая со сливочным маслом</t>
  </si>
  <si>
    <t>Суп гороховый на мясном бульоне</t>
  </si>
  <si>
    <t>курица тушеная</t>
  </si>
  <si>
    <t xml:space="preserve">                         10  день</t>
  </si>
  <si>
    <t xml:space="preserve">Салат из кашеной капусты с растительным маслом </t>
  </si>
  <si>
    <t xml:space="preserve">Салат из соленых огурцов </t>
  </si>
  <si>
    <t>Салат из квашеной капусты</t>
  </si>
  <si>
    <t>Винегрет</t>
  </si>
  <si>
    <t>Салат из квашеной капусты с растительным маслом</t>
  </si>
  <si>
    <t xml:space="preserve">завтрак </t>
  </si>
  <si>
    <t>чай 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</si>
</sst>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1" xfId="0" applyFont="1" applyBorder="1" applyAlignment="1">
      <alignment horizontal="left" vertical="top" wrapText="1" indent="10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 indent="8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 indent="2"/>
    </xf>
    <xf numFmtId="0" fontId="2" fillId="0" borderId="1" xfId="0" applyFont="1" applyBorder="1" applyAlignment="1">
      <alignment horizontal="left" vertical="top" wrapText="1" indent="13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 indent="3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5" fillId="0" borderId="3" xfId="0" applyFont="1" applyBorder="1" applyAlignment="1">
      <alignment horizontal="center"/>
    </xf>
    <xf numFmtId="0" fontId="4" fillId="0" borderId="0" xfId="0" applyFont="1" applyBorder="1"/>
    <xf numFmtId="0" fontId="6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/>
    <xf numFmtId="0" fontId="7" fillId="0" borderId="3" xfId="0" applyFont="1" applyBorder="1"/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4" fillId="0" borderId="0" xfId="0" applyFont="1"/>
    <xf numFmtId="0" fontId="11" fillId="0" borderId="2" xfId="0" applyFont="1" applyBorder="1"/>
    <xf numFmtId="0" fontId="11" fillId="0" borderId="1" xfId="0" applyFont="1" applyBorder="1"/>
    <xf numFmtId="0" fontId="11" fillId="0" borderId="0" xfId="0" applyFont="1"/>
    <xf numFmtId="0" fontId="4" fillId="0" borderId="5" xfId="0" applyFont="1" applyFill="1" applyBorder="1"/>
    <xf numFmtId="0" fontId="7" fillId="0" borderId="4" xfId="0" applyFont="1" applyBorder="1"/>
    <xf numFmtId="0" fontId="12" fillId="0" borderId="1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3" xfId="0" applyFont="1" applyBorder="1" applyAlignment="1">
      <alignment horizontal="center" wrapText="1"/>
    </xf>
    <xf numFmtId="0" fontId="4" fillId="0" borderId="4" xfId="0" applyFont="1" applyBorder="1"/>
    <xf numFmtId="0" fontId="1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0" fontId="4" fillId="0" borderId="3" xfId="0" applyFont="1" applyBorder="1" applyAlignment="1">
      <alignment horizontal="center"/>
    </xf>
    <xf numFmtId="0" fontId="2" fillId="0" borderId="1" xfId="0" applyFont="1" applyBorder="1"/>
    <xf numFmtId="0" fontId="5" fillId="0" borderId="1" xfId="0" applyFont="1" applyBorder="1" applyAlignment="1">
      <alignment horizontal="center"/>
    </xf>
    <xf numFmtId="0" fontId="9" fillId="0" borderId="1" xfId="0" applyFont="1" applyBorder="1"/>
    <xf numFmtId="0" fontId="5" fillId="0" borderId="2" xfId="0" applyFont="1" applyBorder="1"/>
    <xf numFmtId="0" fontId="5" fillId="0" borderId="1" xfId="0" applyFont="1" applyBorder="1"/>
    <xf numFmtId="0" fontId="5" fillId="0" borderId="0" xfId="0" applyFont="1"/>
    <xf numFmtId="0" fontId="5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 vertical="top" wrapText="1"/>
    </xf>
    <xf numFmtId="0" fontId="9" fillId="0" borderId="1" xfId="0" applyFont="1" applyBorder="1" applyAlignment="1">
      <alignment vertical="top" wrapText="1"/>
    </xf>
    <xf numFmtId="0" fontId="5" fillId="0" borderId="4" xfId="0" applyFont="1" applyBorder="1"/>
    <xf numFmtId="0" fontId="1" fillId="0" borderId="3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2" fillId="0" borderId="1" xfId="0" applyFont="1" applyBorder="1" applyAlignment="1">
      <alignment horizontal="left" wrapText="1"/>
    </xf>
    <xf numFmtId="2" fontId="5" fillId="0" borderId="1" xfId="0" applyNumberFormat="1" applyFont="1" applyBorder="1"/>
    <xf numFmtId="0" fontId="4" fillId="0" borderId="6" xfId="0" applyFont="1" applyFill="1" applyBorder="1"/>
    <xf numFmtId="0" fontId="4" fillId="0" borderId="7" xfId="0" applyFont="1" applyBorder="1"/>
    <xf numFmtId="0" fontId="10" fillId="0" borderId="4" xfId="0" applyFont="1" applyBorder="1" applyAlignment="1">
      <alignment horizontal="center" vertical="top" wrapText="1"/>
    </xf>
    <xf numFmtId="0" fontId="10" fillId="0" borderId="4" xfId="0" applyFont="1" applyBorder="1" applyAlignment="1">
      <alignment vertical="top" wrapText="1"/>
    </xf>
    <xf numFmtId="0" fontId="4" fillId="0" borderId="8" xfId="0" applyFont="1" applyBorder="1"/>
    <xf numFmtId="49" fontId="1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right" vertical="top" wrapText="1"/>
    </xf>
    <xf numFmtId="2" fontId="4" fillId="0" borderId="1" xfId="0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5" fillId="0" borderId="7" xfId="0" applyFont="1" applyBorder="1"/>
    <xf numFmtId="0" fontId="5" fillId="0" borderId="3" xfId="0" applyFont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3"/>
  <sheetViews>
    <sheetView tabSelected="1" view="pageBreakPreview" topLeftCell="A174" zoomScaleSheetLayoutView="100" workbookViewId="0">
      <selection activeCell="B69" sqref="B69"/>
    </sheetView>
  </sheetViews>
  <sheetFormatPr defaultColWidth="9.140625" defaultRowHeight="15" x14ac:dyDescent="0.25"/>
  <cols>
    <col min="1" max="1" width="9.140625" style="27"/>
    <col min="2" max="2" width="38" style="27" customWidth="1"/>
    <col min="3" max="16384" width="9.140625" style="27"/>
  </cols>
  <sheetData>
    <row r="1" spans="1:15" ht="30" customHeight="1" x14ac:dyDescent="0.25">
      <c r="A1" s="75" t="s">
        <v>0</v>
      </c>
      <c r="B1" s="1" t="s">
        <v>1</v>
      </c>
      <c r="C1" s="2" t="s">
        <v>3</v>
      </c>
      <c r="D1" s="75" t="s">
        <v>4</v>
      </c>
      <c r="E1" s="75"/>
      <c r="F1" s="75"/>
      <c r="G1" s="75" t="s">
        <v>5</v>
      </c>
      <c r="H1" s="75"/>
      <c r="I1" s="75" t="s">
        <v>6</v>
      </c>
      <c r="J1" s="75"/>
      <c r="K1" s="75"/>
      <c r="L1" s="75" t="s">
        <v>7</v>
      </c>
      <c r="M1" s="75"/>
      <c r="N1" s="75"/>
      <c r="O1" s="75"/>
    </row>
    <row r="2" spans="1:15" ht="30" customHeight="1" x14ac:dyDescent="0.25">
      <c r="A2" s="75"/>
      <c r="B2" s="3" t="s">
        <v>2</v>
      </c>
      <c r="C2" s="2" t="s">
        <v>8</v>
      </c>
      <c r="D2" s="4" t="s">
        <v>9</v>
      </c>
      <c r="E2" s="4" t="s">
        <v>10</v>
      </c>
      <c r="F2" s="4" t="s">
        <v>11</v>
      </c>
      <c r="G2" s="4" t="s">
        <v>12</v>
      </c>
      <c r="H2" s="4" t="s">
        <v>13</v>
      </c>
      <c r="I2" s="4" t="s">
        <v>14</v>
      </c>
      <c r="J2" s="4" t="s">
        <v>15</v>
      </c>
      <c r="K2" s="4" t="s">
        <v>16</v>
      </c>
      <c r="L2" s="4" t="s">
        <v>17</v>
      </c>
      <c r="M2" s="4" t="s">
        <v>18</v>
      </c>
      <c r="N2" s="4" t="s">
        <v>19</v>
      </c>
      <c r="O2" s="4" t="s">
        <v>20</v>
      </c>
    </row>
    <row r="3" spans="1:15" ht="15.6" x14ac:dyDescent="0.25">
      <c r="A3" s="5">
        <v>1</v>
      </c>
      <c r="B3" s="6">
        <v>2</v>
      </c>
      <c r="C3" s="7">
        <v>3</v>
      </c>
      <c r="D3" s="8">
        <v>4</v>
      </c>
      <c r="E3" s="8">
        <v>5</v>
      </c>
      <c r="F3" s="8">
        <v>6</v>
      </c>
      <c r="G3" s="9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5" ht="15.75" x14ac:dyDescent="0.25">
      <c r="A4" s="10"/>
      <c r="B4" s="7" t="s">
        <v>21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3.9" hidden="1" x14ac:dyDescent="0.25">
      <c r="A5" s="13"/>
      <c r="B5" s="14"/>
      <c r="C5" s="1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s="30" customFormat="1" ht="15.6" hidden="1" x14ac:dyDescent="0.25">
      <c r="A6" s="37"/>
      <c r="B6" s="24"/>
      <c r="C6" s="23"/>
      <c r="D6" s="28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 ht="15.6" hidden="1" x14ac:dyDescent="0.3">
      <c r="A7" s="37"/>
      <c r="B7" s="24"/>
      <c r="C7" s="25"/>
      <c r="D7" s="12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15.6" hidden="1" x14ac:dyDescent="0.3">
      <c r="A8" s="35"/>
      <c r="B8" s="26"/>
      <c r="C8" s="35"/>
      <c r="D8" s="12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ht="37.5" customHeight="1" x14ac:dyDescent="0.25">
      <c r="A9" s="37"/>
      <c r="B9" s="10" t="s">
        <v>94</v>
      </c>
      <c r="C9" s="23"/>
      <c r="D9" s="28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1:15" ht="20.25" customHeight="1" x14ac:dyDescent="0.25">
      <c r="A10" s="35"/>
      <c r="B10" s="57" t="s">
        <v>95</v>
      </c>
      <c r="C10" s="25">
        <v>200</v>
      </c>
      <c r="D10" s="12">
        <v>0.21</v>
      </c>
      <c r="E10" s="11">
        <v>4.05</v>
      </c>
      <c r="F10" s="11">
        <v>13.31</v>
      </c>
      <c r="G10" s="11">
        <v>52.59</v>
      </c>
      <c r="H10" s="11">
        <v>0</v>
      </c>
      <c r="I10" s="11">
        <v>4.0599999999999996</v>
      </c>
      <c r="J10" s="11">
        <v>0</v>
      </c>
      <c r="K10" s="11">
        <v>0</v>
      </c>
      <c r="L10" s="11">
        <v>15.16</v>
      </c>
      <c r="M10" s="11">
        <v>7.14</v>
      </c>
      <c r="N10" s="11">
        <v>5.6</v>
      </c>
      <c r="O10" s="11">
        <v>0.57999999999999996</v>
      </c>
    </row>
    <row r="11" spans="1:15" ht="19.5" customHeight="1" x14ac:dyDescent="0.25">
      <c r="A11" s="35"/>
      <c r="B11" s="57" t="s">
        <v>76</v>
      </c>
      <c r="C11" s="35">
        <v>40</v>
      </c>
      <c r="D11" s="12">
        <v>1.92</v>
      </c>
      <c r="E11" s="11">
        <v>1.1200000000000001</v>
      </c>
      <c r="F11" s="11">
        <v>31.08</v>
      </c>
      <c r="G11" s="11">
        <v>134.32</v>
      </c>
      <c r="H11" s="11">
        <v>3.2000000000000001E-2</v>
      </c>
      <c r="I11" s="11">
        <v>0</v>
      </c>
      <c r="J11" s="11">
        <v>0</v>
      </c>
      <c r="K11" s="11">
        <v>0</v>
      </c>
      <c r="L11" s="11">
        <v>3.6</v>
      </c>
      <c r="M11" s="11">
        <v>16.399999999999999</v>
      </c>
      <c r="N11" s="11">
        <v>0</v>
      </c>
      <c r="O11" s="11">
        <v>0.24</v>
      </c>
    </row>
    <row r="12" spans="1:15" ht="3" customHeight="1" x14ac:dyDescent="0.25">
      <c r="A12" s="35"/>
      <c r="B12" s="57"/>
      <c r="C12" s="35"/>
      <c r="D12" s="12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29"/>
    </row>
    <row r="13" spans="1:15" ht="14.25" hidden="1" customHeight="1" x14ac:dyDescent="0.3">
      <c r="A13" s="47"/>
      <c r="B13" s="46"/>
      <c r="C13" s="19"/>
      <c r="D13" s="49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</row>
    <row r="14" spans="1:15" x14ac:dyDescent="0.25">
      <c r="A14" s="45"/>
      <c r="B14" s="14" t="s">
        <v>27</v>
      </c>
      <c r="C14" s="20"/>
      <c r="D14" s="12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31.5" x14ac:dyDescent="0.25">
      <c r="A15" s="37">
        <v>17</v>
      </c>
      <c r="B15" s="24" t="s">
        <v>28</v>
      </c>
      <c r="C15" s="23">
        <v>80</v>
      </c>
      <c r="D15" s="12">
        <v>1.19</v>
      </c>
      <c r="E15" s="11">
        <v>5.92</v>
      </c>
      <c r="F15" s="11">
        <v>7.0960000000000001</v>
      </c>
      <c r="G15" s="11">
        <v>86.82</v>
      </c>
      <c r="H15" s="11">
        <v>0.16</v>
      </c>
      <c r="I15" s="11">
        <v>6.23</v>
      </c>
      <c r="J15" s="11">
        <v>0</v>
      </c>
      <c r="K15" s="11">
        <v>0</v>
      </c>
      <c r="L15" s="11">
        <v>20.399999999999999</v>
      </c>
      <c r="M15" s="11">
        <v>21.81</v>
      </c>
      <c r="N15" s="11">
        <v>11.83</v>
      </c>
      <c r="O15" s="11">
        <v>1.1000000000000001</v>
      </c>
    </row>
    <row r="16" spans="1:15" ht="31.5" x14ac:dyDescent="0.25">
      <c r="A16" s="37">
        <v>110</v>
      </c>
      <c r="B16" s="24" t="s">
        <v>29</v>
      </c>
      <c r="C16" s="23">
        <v>200</v>
      </c>
      <c r="D16" s="12">
        <v>3.08</v>
      </c>
      <c r="E16" s="11">
        <v>1.74</v>
      </c>
      <c r="F16" s="11">
        <v>5.42</v>
      </c>
      <c r="G16" s="11">
        <v>64.98</v>
      </c>
      <c r="H16" s="11">
        <v>0.06</v>
      </c>
      <c r="I16" s="11">
        <v>9.98</v>
      </c>
      <c r="J16" s="11">
        <v>0.02</v>
      </c>
      <c r="K16" s="11">
        <v>0</v>
      </c>
      <c r="L16" s="11">
        <v>59.14</v>
      </c>
      <c r="M16" s="11">
        <v>127.22</v>
      </c>
      <c r="N16" s="11">
        <v>24.78</v>
      </c>
      <c r="O16" s="11">
        <v>0.88</v>
      </c>
    </row>
    <row r="17" spans="1:15" ht="15.75" x14ac:dyDescent="0.25">
      <c r="A17" s="37">
        <v>437</v>
      </c>
      <c r="B17" s="24" t="s">
        <v>87</v>
      </c>
      <c r="C17" s="74">
        <v>100</v>
      </c>
      <c r="D17" s="11">
        <v>23.8</v>
      </c>
      <c r="E17" s="11">
        <v>9.52</v>
      </c>
      <c r="F17" s="11">
        <v>5.74</v>
      </c>
      <c r="G17" s="11">
        <v>203</v>
      </c>
      <c r="H17" s="29">
        <v>0.21</v>
      </c>
      <c r="I17" s="11">
        <v>1.54</v>
      </c>
      <c r="J17" s="11">
        <v>0</v>
      </c>
      <c r="K17" s="11">
        <v>0</v>
      </c>
      <c r="L17" s="11">
        <v>29.4</v>
      </c>
      <c r="M17" s="11">
        <v>234.98</v>
      </c>
      <c r="N17" s="11">
        <v>31.39</v>
      </c>
      <c r="O17" s="11">
        <v>2.8</v>
      </c>
    </row>
    <row r="18" spans="1:15" ht="15.75" x14ac:dyDescent="0.25">
      <c r="A18" s="35">
        <v>302</v>
      </c>
      <c r="B18" s="26" t="s">
        <v>54</v>
      </c>
      <c r="C18" s="25">
        <v>85</v>
      </c>
      <c r="D18" s="12">
        <v>4.84</v>
      </c>
      <c r="E18" s="11">
        <v>4.0999999999999996</v>
      </c>
      <c r="F18" s="11">
        <v>23.33</v>
      </c>
      <c r="G18" s="11">
        <v>153.29</v>
      </c>
      <c r="H18" s="11">
        <v>0.11899999999999999</v>
      </c>
      <c r="I18" s="11">
        <v>0</v>
      </c>
      <c r="J18" s="11">
        <v>1.7000000000000001E-2</v>
      </c>
      <c r="K18" s="11">
        <v>0</v>
      </c>
      <c r="L18" s="11">
        <v>8.0660000000000007</v>
      </c>
      <c r="M18" s="11">
        <v>114.818</v>
      </c>
      <c r="N18" s="11">
        <v>76.653000000000006</v>
      </c>
      <c r="O18" s="11">
        <v>2.5750000000000002</v>
      </c>
    </row>
    <row r="19" spans="1:15" ht="17.25" customHeight="1" x14ac:dyDescent="0.25">
      <c r="A19" s="37">
        <v>349</v>
      </c>
      <c r="B19" s="10" t="s">
        <v>31</v>
      </c>
      <c r="C19" s="37">
        <v>200</v>
      </c>
      <c r="D19" s="12">
        <v>1.04</v>
      </c>
      <c r="E19" s="11">
        <v>0</v>
      </c>
      <c r="F19" s="11">
        <v>26.96</v>
      </c>
      <c r="G19" s="11">
        <v>107.44</v>
      </c>
      <c r="H19" s="11">
        <v>0.02</v>
      </c>
      <c r="I19" s="11">
        <v>0.8</v>
      </c>
      <c r="J19" s="11">
        <v>0</v>
      </c>
      <c r="K19" s="11">
        <v>0</v>
      </c>
      <c r="L19" s="11">
        <v>41.14</v>
      </c>
      <c r="M19" s="11">
        <v>29.2</v>
      </c>
      <c r="N19" s="11">
        <v>22.96</v>
      </c>
      <c r="O19" s="11">
        <v>0.68</v>
      </c>
    </row>
    <row r="20" spans="1:15" ht="15.75" x14ac:dyDescent="0.25">
      <c r="A20" s="35" t="s">
        <v>24</v>
      </c>
      <c r="B20" s="10" t="s">
        <v>26</v>
      </c>
      <c r="C20" s="35">
        <v>40</v>
      </c>
      <c r="D20" s="12">
        <v>2.64</v>
      </c>
      <c r="E20" s="11">
        <v>0.36</v>
      </c>
      <c r="F20" s="11">
        <v>15.2</v>
      </c>
      <c r="G20" s="11">
        <v>79.599999999999994</v>
      </c>
      <c r="H20" s="11">
        <v>0.08</v>
      </c>
      <c r="I20" s="11">
        <v>0</v>
      </c>
      <c r="J20" s="11">
        <v>0</v>
      </c>
      <c r="K20" s="11">
        <v>0</v>
      </c>
      <c r="L20" s="11">
        <v>9.1999999999999993</v>
      </c>
      <c r="M20" s="11">
        <v>0</v>
      </c>
      <c r="N20" s="11">
        <v>0</v>
      </c>
      <c r="O20" s="11">
        <v>0.76</v>
      </c>
    </row>
    <row r="21" spans="1:15" ht="15.75" x14ac:dyDescent="0.25">
      <c r="A21" s="35" t="s">
        <v>24</v>
      </c>
      <c r="B21" s="57" t="s">
        <v>25</v>
      </c>
      <c r="C21" s="35">
        <v>40</v>
      </c>
      <c r="D21" s="12">
        <v>1.44</v>
      </c>
      <c r="E21" s="11">
        <v>0.36</v>
      </c>
      <c r="F21" s="11">
        <v>12.48</v>
      </c>
      <c r="G21" s="11">
        <v>59.4</v>
      </c>
      <c r="H21" s="11">
        <v>0.08</v>
      </c>
      <c r="I21" s="11">
        <v>0</v>
      </c>
      <c r="J21" s="11">
        <v>0</v>
      </c>
      <c r="K21" s="11">
        <v>0</v>
      </c>
      <c r="L21" s="11">
        <v>14</v>
      </c>
      <c r="M21" s="11">
        <v>0</v>
      </c>
      <c r="N21" s="11">
        <v>0</v>
      </c>
      <c r="O21" s="11">
        <v>1.56</v>
      </c>
    </row>
    <row r="22" spans="1:15" ht="15.75" x14ac:dyDescent="0.25">
      <c r="A22" s="52"/>
      <c r="B22" s="8" t="s">
        <v>34</v>
      </c>
      <c r="C22" s="35"/>
      <c r="D22" s="49">
        <f>SUM(D14:D21)</f>
        <v>38.029999999999994</v>
      </c>
      <c r="E22" s="49">
        <f t="shared" ref="E22:O22" si="0">SUM(E14:E21)</f>
        <v>22</v>
      </c>
      <c r="F22" s="49">
        <f t="shared" si="0"/>
        <v>96.225999999999999</v>
      </c>
      <c r="G22" s="49">
        <f t="shared" si="0"/>
        <v>754.53</v>
      </c>
      <c r="H22" s="49">
        <f t="shared" si="0"/>
        <v>0.72899999999999987</v>
      </c>
      <c r="I22" s="49">
        <f t="shared" si="0"/>
        <v>18.55</v>
      </c>
      <c r="J22" s="49">
        <f t="shared" si="0"/>
        <v>3.7000000000000005E-2</v>
      </c>
      <c r="K22" s="49">
        <f t="shared" si="0"/>
        <v>0</v>
      </c>
      <c r="L22" s="49">
        <f t="shared" si="0"/>
        <v>181.346</v>
      </c>
      <c r="M22" s="49">
        <f t="shared" si="0"/>
        <v>528.02800000000002</v>
      </c>
      <c r="N22" s="49">
        <f t="shared" si="0"/>
        <v>167.61300000000003</v>
      </c>
      <c r="O22" s="49">
        <f t="shared" si="0"/>
        <v>10.355</v>
      </c>
    </row>
    <row r="23" spans="1:15" ht="15.75" x14ac:dyDescent="0.25">
      <c r="A23" s="52"/>
      <c r="B23" s="8" t="s">
        <v>33</v>
      </c>
      <c r="C23" s="17"/>
      <c r="D23" s="49">
        <f>D10+D11+D22</f>
        <v>40.159999999999997</v>
      </c>
      <c r="E23" s="49">
        <f t="shared" ref="E23:O23" si="1">E10+E11+E22</f>
        <v>27.17</v>
      </c>
      <c r="F23" s="49">
        <f t="shared" si="1"/>
        <v>140.61599999999999</v>
      </c>
      <c r="G23" s="49">
        <f t="shared" si="1"/>
        <v>941.43999999999994</v>
      </c>
      <c r="H23" s="49">
        <f t="shared" si="1"/>
        <v>0.7609999999999999</v>
      </c>
      <c r="I23" s="49">
        <f t="shared" si="1"/>
        <v>22.61</v>
      </c>
      <c r="J23" s="49">
        <f t="shared" si="1"/>
        <v>3.7000000000000005E-2</v>
      </c>
      <c r="K23" s="49">
        <f t="shared" si="1"/>
        <v>0</v>
      </c>
      <c r="L23" s="49">
        <f t="shared" si="1"/>
        <v>200.10599999999999</v>
      </c>
      <c r="M23" s="49">
        <f t="shared" si="1"/>
        <v>551.56799999999998</v>
      </c>
      <c r="N23" s="49">
        <f t="shared" si="1"/>
        <v>173.21300000000002</v>
      </c>
      <c r="O23" s="49">
        <f t="shared" si="1"/>
        <v>11.175000000000001</v>
      </c>
    </row>
    <row r="24" spans="1:15" ht="15.75" x14ac:dyDescent="0.25">
      <c r="A24" s="52"/>
      <c r="B24" s="38" t="s">
        <v>35</v>
      </c>
      <c r="C24" s="17"/>
      <c r="D24" s="49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</row>
    <row r="25" spans="1:15" ht="1.5" customHeight="1" x14ac:dyDescent="0.25">
      <c r="A25" s="52"/>
      <c r="B25" s="38" t="s">
        <v>22</v>
      </c>
      <c r="C25" s="17"/>
      <c r="D25" s="49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</row>
    <row r="26" spans="1:15" ht="15.75" hidden="1" x14ac:dyDescent="0.25">
      <c r="A26" s="25"/>
      <c r="B26" s="26"/>
      <c r="C26" s="25"/>
      <c r="D26" s="2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1:15" ht="31.5" customHeight="1" x14ac:dyDescent="0.25">
      <c r="A27" s="25"/>
      <c r="B27" s="26"/>
      <c r="C27" s="25"/>
      <c r="D27" s="12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ht="29.25" customHeight="1" x14ac:dyDescent="0.25">
      <c r="A28" s="37"/>
      <c r="B28" s="57" t="s">
        <v>95</v>
      </c>
      <c r="C28" s="25">
        <v>200</v>
      </c>
      <c r="D28" s="12">
        <v>0.21</v>
      </c>
      <c r="E28" s="11">
        <v>4.05</v>
      </c>
      <c r="F28" s="11">
        <v>13.31</v>
      </c>
      <c r="G28" s="11">
        <v>52.59</v>
      </c>
      <c r="H28" s="11">
        <v>0</v>
      </c>
      <c r="I28" s="11">
        <v>4.0599999999999996</v>
      </c>
      <c r="J28" s="11">
        <v>0</v>
      </c>
      <c r="K28" s="11">
        <v>0</v>
      </c>
      <c r="L28" s="11">
        <v>15.16</v>
      </c>
      <c r="M28" s="11">
        <v>7.14</v>
      </c>
      <c r="N28" s="11">
        <v>5.6</v>
      </c>
      <c r="O28" s="11">
        <v>0.57999999999999996</v>
      </c>
    </row>
    <row r="29" spans="1:15" ht="28.5" customHeight="1" x14ac:dyDescent="0.25">
      <c r="A29" s="35"/>
      <c r="B29" s="57" t="s">
        <v>76</v>
      </c>
      <c r="C29" s="35">
        <v>40</v>
      </c>
      <c r="D29" s="12">
        <v>1.92</v>
      </c>
      <c r="E29" s="11">
        <v>1.1200000000000001</v>
      </c>
      <c r="F29" s="11">
        <v>31.08</v>
      </c>
      <c r="G29" s="11">
        <v>134.32</v>
      </c>
      <c r="H29" s="11">
        <v>3.2000000000000001E-2</v>
      </c>
      <c r="I29" s="11">
        <v>0</v>
      </c>
      <c r="J29" s="11">
        <v>0</v>
      </c>
      <c r="K29" s="11">
        <v>0</v>
      </c>
      <c r="L29" s="11">
        <v>3.6</v>
      </c>
      <c r="M29" s="11">
        <v>16.399999999999999</v>
      </c>
      <c r="N29" s="11">
        <v>0</v>
      </c>
      <c r="O29" s="11">
        <v>0.24</v>
      </c>
    </row>
    <row r="30" spans="1:15" ht="3" customHeight="1" x14ac:dyDescent="0.25">
      <c r="A30" s="35"/>
      <c r="B30" s="57"/>
      <c r="C30" s="35"/>
      <c r="D30" s="12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ht="15.75" hidden="1" x14ac:dyDescent="0.25">
      <c r="A31" s="21"/>
      <c r="B31" s="39"/>
      <c r="C31" s="35"/>
      <c r="D31" s="49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</row>
    <row r="32" spans="1:15" ht="15.75" x14ac:dyDescent="0.25">
      <c r="A32" s="19"/>
      <c r="B32" s="38" t="s">
        <v>27</v>
      </c>
      <c r="C32" s="35"/>
      <c r="D32" s="49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</row>
    <row r="33" spans="1:15" ht="31.5" x14ac:dyDescent="0.25">
      <c r="A33" s="25">
        <v>45</v>
      </c>
      <c r="B33" s="26" t="s">
        <v>68</v>
      </c>
      <c r="C33" s="25">
        <v>80</v>
      </c>
      <c r="D33" s="12">
        <v>1.54</v>
      </c>
      <c r="E33" s="11">
        <v>8.06</v>
      </c>
      <c r="F33" s="11">
        <v>6.31</v>
      </c>
      <c r="G33" s="11">
        <v>104.18</v>
      </c>
      <c r="H33" s="11">
        <v>0.03</v>
      </c>
      <c r="I33" s="11">
        <v>38.68</v>
      </c>
      <c r="J33" s="11">
        <v>0</v>
      </c>
      <c r="K33" s="11">
        <v>0</v>
      </c>
      <c r="L33" s="11">
        <v>45.06</v>
      </c>
      <c r="M33" s="11">
        <v>29.94</v>
      </c>
      <c r="N33" s="11">
        <v>16.46</v>
      </c>
      <c r="O33" s="11">
        <v>0.64</v>
      </c>
    </row>
    <row r="34" spans="1:15" ht="15.75" x14ac:dyDescent="0.25">
      <c r="A34" s="23">
        <v>102</v>
      </c>
      <c r="B34" s="24" t="s">
        <v>40</v>
      </c>
      <c r="C34" s="23">
        <v>200</v>
      </c>
      <c r="D34" s="12">
        <v>5.76</v>
      </c>
      <c r="E34" s="11">
        <v>0.68</v>
      </c>
      <c r="F34" s="11">
        <v>19.16</v>
      </c>
      <c r="G34" s="11">
        <v>118.06</v>
      </c>
      <c r="H34" s="11">
        <v>0.16</v>
      </c>
      <c r="I34" s="11">
        <v>6.78</v>
      </c>
      <c r="J34" s="11">
        <v>2.7E-2</v>
      </c>
      <c r="K34" s="11">
        <v>1.4E-2</v>
      </c>
      <c r="L34" s="11">
        <v>65.040000000000006</v>
      </c>
      <c r="M34" s="11">
        <v>160.74</v>
      </c>
      <c r="N34" s="11">
        <v>47.04</v>
      </c>
      <c r="O34" s="11">
        <v>2.1</v>
      </c>
    </row>
    <row r="35" spans="1:15" ht="15.75" x14ac:dyDescent="0.25">
      <c r="A35" s="23">
        <v>279</v>
      </c>
      <c r="B35" s="24" t="s">
        <v>41</v>
      </c>
      <c r="C35" s="23">
        <v>80</v>
      </c>
      <c r="D35" s="12">
        <v>10.11</v>
      </c>
      <c r="E35" s="11">
        <v>7.53</v>
      </c>
      <c r="F35" s="11">
        <v>5.18</v>
      </c>
      <c r="G35" s="11">
        <v>134.97999999999999</v>
      </c>
      <c r="H35" s="11">
        <v>0.04</v>
      </c>
      <c r="I35" s="11">
        <v>0.64</v>
      </c>
      <c r="J35" s="11">
        <v>8.0000000000000002E-3</v>
      </c>
      <c r="K35" s="11">
        <v>2.1999999999999999E-2</v>
      </c>
      <c r="L35" s="11">
        <v>7.22</v>
      </c>
      <c r="M35" s="11">
        <v>109.4</v>
      </c>
      <c r="N35" s="11">
        <v>14.58</v>
      </c>
      <c r="O35" s="11">
        <v>1.59</v>
      </c>
    </row>
    <row r="36" spans="1:15" ht="15.75" x14ac:dyDescent="0.25">
      <c r="A36" s="23">
        <v>143</v>
      </c>
      <c r="B36" s="24" t="s">
        <v>42</v>
      </c>
      <c r="C36" s="23">
        <v>150</v>
      </c>
      <c r="D36" s="12">
        <v>3.5</v>
      </c>
      <c r="E36" s="11">
        <v>4.47</v>
      </c>
      <c r="F36" s="11">
        <v>13.48</v>
      </c>
      <c r="G36" s="11">
        <v>157.88999999999999</v>
      </c>
      <c r="H36" s="11">
        <v>8.4000000000000005E-2</v>
      </c>
      <c r="I36" s="11">
        <v>7.8680000000000003</v>
      </c>
      <c r="J36" s="11">
        <v>8.4000000000000005E-2</v>
      </c>
      <c r="K36" s="11">
        <v>0</v>
      </c>
      <c r="L36" s="11">
        <v>89.936000000000007</v>
      </c>
      <c r="M36" s="11">
        <v>100.01600000000001</v>
      </c>
      <c r="N36" s="11">
        <v>35.265999999999998</v>
      </c>
      <c r="O36" s="11">
        <v>0.99399999999999999</v>
      </c>
    </row>
    <row r="37" spans="1:15" ht="15.75" x14ac:dyDescent="0.25">
      <c r="A37" s="37">
        <v>352</v>
      </c>
      <c r="B37" s="10" t="s">
        <v>43</v>
      </c>
      <c r="C37" s="37">
        <v>200</v>
      </c>
      <c r="D37" s="12">
        <v>0</v>
      </c>
      <c r="E37" s="11">
        <v>0</v>
      </c>
      <c r="F37" s="11">
        <v>19.600000000000001</v>
      </c>
      <c r="G37" s="11">
        <v>80</v>
      </c>
      <c r="H37" s="11">
        <v>0.6</v>
      </c>
      <c r="I37" s="11">
        <v>30</v>
      </c>
      <c r="J37" s="11">
        <v>0.5</v>
      </c>
      <c r="K37" s="11">
        <v>0</v>
      </c>
      <c r="L37" s="11">
        <v>9</v>
      </c>
      <c r="M37" s="11">
        <v>0</v>
      </c>
      <c r="N37" s="11">
        <v>2</v>
      </c>
      <c r="O37" s="11">
        <v>0</v>
      </c>
    </row>
    <row r="38" spans="1:15" ht="15.75" x14ac:dyDescent="0.25">
      <c r="A38" s="35" t="s">
        <v>24</v>
      </c>
      <c r="B38" s="10" t="s">
        <v>26</v>
      </c>
      <c r="C38" s="35">
        <v>40</v>
      </c>
      <c r="D38" s="12">
        <v>2.64</v>
      </c>
      <c r="E38" s="11">
        <v>0.36</v>
      </c>
      <c r="F38" s="11">
        <v>15.2</v>
      </c>
      <c r="G38" s="11">
        <v>79.599999999999994</v>
      </c>
      <c r="H38" s="11">
        <v>0.08</v>
      </c>
      <c r="I38" s="11">
        <v>0</v>
      </c>
      <c r="J38" s="11">
        <v>0</v>
      </c>
      <c r="K38" s="11">
        <v>0</v>
      </c>
      <c r="L38" s="11">
        <v>9.1999999999999993</v>
      </c>
      <c r="M38" s="11">
        <v>0</v>
      </c>
      <c r="N38" s="11">
        <v>0</v>
      </c>
      <c r="O38" s="11">
        <v>0.76</v>
      </c>
    </row>
    <row r="39" spans="1:15" ht="15.75" x14ac:dyDescent="0.25">
      <c r="A39" s="35" t="s">
        <v>24</v>
      </c>
      <c r="B39" s="57" t="s">
        <v>25</v>
      </c>
      <c r="C39" s="35">
        <v>40</v>
      </c>
      <c r="D39" s="12">
        <v>1.44</v>
      </c>
      <c r="E39" s="11">
        <v>0.36</v>
      </c>
      <c r="F39" s="11">
        <v>12.48</v>
      </c>
      <c r="G39" s="11">
        <v>59.4</v>
      </c>
      <c r="H39" s="11">
        <v>0.08</v>
      </c>
      <c r="I39" s="11">
        <v>0</v>
      </c>
      <c r="J39" s="11">
        <v>0</v>
      </c>
      <c r="K39" s="11">
        <v>0</v>
      </c>
      <c r="L39" s="11">
        <v>14</v>
      </c>
      <c r="M39" s="11">
        <v>0</v>
      </c>
      <c r="N39" s="11">
        <v>0</v>
      </c>
      <c r="O39" s="11">
        <v>1.56</v>
      </c>
    </row>
    <row r="40" spans="1:15" ht="15.75" x14ac:dyDescent="0.25">
      <c r="A40" s="7"/>
      <c r="B40" s="8" t="s">
        <v>32</v>
      </c>
      <c r="C40" s="19"/>
      <c r="D40" s="49">
        <f t="shared" ref="D40:N40" si="2">SUM(D33:D39)</f>
        <v>24.990000000000002</v>
      </c>
      <c r="E40" s="50">
        <f t="shared" si="2"/>
        <v>21.459999999999997</v>
      </c>
      <c r="F40" s="50">
        <f t="shared" si="2"/>
        <v>91.41</v>
      </c>
      <c r="G40" s="50">
        <f t="shared" si="2"/>
        <v>734.11</v>
      </c>
      <c r="H40" s="50">
        <f t="shared" si="2"/>
        <v>1.0739999999999998</v>
      </c>
      <c r="I40" s="50">
        <f t="shared" si="2"/>
        <v>83.968000000000004</v>
      </c>
      <c r="J40" s="50">
        <f t="shared" si="2"/>
        <v>0.61899999999999999</v>
      </c>
      <c r="K40" s="50">
        <f t="shared" si="2"/>
        <v>3.5999999999999997E-2</v>
      </c>
      <c r="L40" s="50">
        <f t="shared" si="2"/>
        <v>239.45600000000002</v>
      </c>
      <c r="M40" s="50">
        <f t="shared" si="2"/>
        <v>400.09600000000006</v>
      </c>
      <c r="N40" s="50">
        <f t="shared" si="2"/>
        <v>115.346</v>
      </c>
      <c r="O40" s="50">
        <f>SUM(O33:O39)</f>
        <v>7.6440000000000001</v>
      </c>
    </row>
    <row r="41" spans="1:15" ht="15.75" x14ac:dyDescent="0.25">
      <c r="A41" s="7"/>
      <c r="B41" s="8" t="s">
        <v>33</v>
      </c>
      <c r="C41" s="19"/>
      <c r="D41" s="49">
        <f>D28+D29+D40</f>
        <v>27.12</v>
      </c>
      <c r="E41" s="49">
        <f t="shared" ref="E41:O41" si="3">E28+E29+E40</f>
        <v>26.629999999999995</v>
      </c>
      <c r="F41" s="49">
        <f t="shared" si="3"/>
        <v>135.80000000000001</v>
      </c>
      <c r="G41" s="49">
        <f t="shared" si="3"/>
        <v>921.02</v>
      </c>
      <c r="H41" s="49">
        <f t="shared" si="3"/>
        <v>1.1059999999999999</v>
      </c>
      <c r="I41" s="49">
        <f t="shared" si="3"/>
        <v>88.028000000000006</v>
      </c>
      <c r="J41" s="49">
        <f t="shared" si="3"/>
        <v>0.61899999999999999</v>
      </c>
      <c r="K41" s="49">
        <f t="shared" si="3"/>
        <v>3.5999999999999997E-2</v>
      </c>
      <c r="L41" s="49">
        <f t="shared" si="3"/>
        <v>258.21600000000001</v>
      </c>
      <c r="M41" s="49">
        <f t="shared" si="3"/>
        <v>423.63600000000008</v>
      </c>
      <c r="N41" s="49">
        <f t="shared" si="3"/>
        <v>120.946</v>
      </c>
      <c r="O41" s="49">
        <f t="shared" si="3"/>
        <v>8.4640000000000004</v>
      </c>
    </row>
    <row r="42" spans="1:15" ht="3" customHeight="1" x14ac:dyDescent="0.25">
      <c r="A42" s="44"/>
      <c r="B42" s="33" t="s">
        <v>39</v>
      </c>
      <c r="C42" s="19"/>
      <c r="D42" s="49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</row>
    <row r="43" spans="1:15" ht="15.75" hidden="1" x14ac:dyDescent="0.25">
      <c r="A43" s="38"/>
      <c r="B43" s="34" t="s">
        <v>22</v>
      </c>
      <c r="C43" s="17"/>
      <c r="D43" s="12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ht="15.75" hidden="1" x14ac:dyDescent="0.25">
      <c r="A44" s="25"/>
      <c r="B44" s="26"/>
      <c r="C44" s="25"/>
      <c r="D44" s="12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 ht="15.75" hidden="1" x14ac:dyDescent="0.25">
      <c r="A45" s="35"/>
      <c r="B45" s="26"/>
      <c r="C45" s="25"/>
      <c r="D45" s="12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ht="3.75" customHeight="1" x14ac:dyDescent="0.25">
      <c r="A46" s="35"/>
      <c r="B46" s="26"/>
      <c r="C46" s="25"/>
      <c r="D46" s="12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 ht="32.25" hidden="1" customHeight="1" x14ac:dyDescent="0.25">
      <c r="A47" s="35"/>
      <c r="B47" s="36"/>
      <c r="C47" s="35"/>
      <c r="D47" s="12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ht="35.25" customHeight="1" x14ac:dyDescent="0.25">
      <c r="A48" s="35"/>
      <c r="B48" s="57" t="s">
        <v>95</v>
      </c>
      <c r="C48" s="25">
        <v>200</v>
      </c>
      <c r="D48" s="12">
        <v>0.21</v>
      </c>
      <c r="E48" s="11">
        <v>4.05</v>
      </c>
      <c r="F48" s="11">
        <v>13.31</v>
      </c>
      <c r="G48" s="11">
        <v>52.59</v>
      </c>
      <c r="H48" s="11">
        <v>0</v>
      </c>
      <c r="I48" s="11">
        <v>4.0599999999999996</v>
      </c>
      <c r="J48" s="11">
        <v>0</v>
      </c>
      <c r="K48" s="11">
        <v>0</v>
      </c>
      <c r="L48" s="11">
        <v>15.16</v>
      </c>
      <c r="M48" s="11">
        <v>7.14</v>
      </c>
      <c r="N48" s="11">
        <v>5.6</v>
      </c>
      <c r="O48" s="11">
        <v>0.57999999999999996</v>
      </c>
    </row>
    <row r="49" spans="1:16" ht="23.25" customHeight="1" x14ac:dyDescent="0.25">
      <c r="A49" s="35"/>
      <c r="B49" s="57" t="s">
        <v>76</v>
      </c>
      <c r="C49" s="35">
        <v>40</v>
      </c>
      <c r="D49" s="12">
        <v>1.92</v>
      </c>
      <c r="E49" s="11">
        <v>1.1200000000000001</v>
      </c>
      <c r="F49" s="11">
        <v>31.08</v>
      </c>
      <c r="G49" s="11">
        <v>134.32</v>
      </c>
      <c r="H49" s="11">
        <v>3.2000000000000001E-2</v>
      </c>
      <c r="I49" s="11">
        <v>0</v>
      </c>
      <c r="J49" s="11">
        <v>0</v>
      </c>
      <c r="K49" s="11">
        <v>0</v>
      </c>
      <c r="L49" s="11">
        <v>3.6</v>
      </c>
      <c r="M49" s="11">
        <v>16.399999999999999</v>
      </c>
      <c r="N49" s="11">
        <v>0</v>
      </c>
      <c r="O49" s="11">
        <v>0.24</v>
      </c>
    </row>
    <row r="50" spans="1:16" ht="15.75" x14ac:dyDescent="0.25">
      <c r="A50" s="38"/>
      <c r="B50" s="39"/>
      <c r="C50" s="18"/>
      <c r="D50" s="49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</row>
    <row r="51" spans="1:16" ht="15.75" x14ac:dyDescent="0.25">
      <c r="A51" s="35"/>
      <c r="B51" s="38" t="s">
        <v>27</v>
      </c>
      <c r="C51" s="18"/>
      <c r="D51" s="49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</row>
    <row r="52" spans="1:16" ht="25.5" customHeight="1" x14ac:dyDescent="0.25">
      <c r="A52" s="35">
        <v>59</v>
      </c>
      <c r="B52" s="26" t="s">
        <v>60</v>
      </c>
      <c r="C52" s="25">
        <v>80</v>
      </c>
      <c r="D52" s="12">
        <v>0.76</v>
      </c>
      <c r="E52" s="11">
        <v>5.74</v>
      </c>
      <c r="F52" s="11">
        <v>8.35</v>
      </c>
      <c r="G52" s="11">
        <v>87.28</v>
      </c>
      <c r="H52" s="11">
        <v>0.04</v>
      </c>
      <c r="I52" s="11">
        <v>5.59</v>
      </c>
      <c r="J52" s="11">
        <v>0</v>
      </c>
      <c r="K52" s="11">
        <v>0</v>
      </c>
      <c r="L52" s="11">
        <v>29.87</v>
      </c>
      <c r="M52" s="11">
        <v>30.71</v>
      </c>
      <c r="N52" s="11">
        <v>21.53</v>
      </c>
      <c r="O52" s="11">
        <v>0.9</v>
      </c>
      <c r="P52" s="31"/>
    </row>
    <row r="53" spans="1:16" ht="20.25" customHeight="1" x14ac:dyDescent="0.25">
      <c r="A53" s="37">
        <v>133</v>
      </c>
      <c r="B53" s="24" t="s">
        <v>37</v>
      </c>
      <c r="C53" s="23">
        <v>200</v>
      </c>
      <c r="D53" s="12">
        <v>3.78</v>
      </c>
      <c r="E53" s="11">
        <v>2</v>
      </c>
      <c r="F53" s="11">
        <v>15.5</v>
      </c>
      <c r="G53" s="11">
        <v>142.52000000000001</v>
      </c>
      <c r="H53" s="11">
        <v>0.14000000000000001</v>
      </c>
      <c r="I53" s="11">
        <v>11.72</v>
      </c>
      <c r="J53" s="11">
        <v>2.7E-2</v>
      </c>
      <c r="K53" s="11">
        <v>1.9E-2</v>
      </c>
      <c r="L53" s="11">
        <v>42.08</v>
      </c>
      <c r="M53" s="11">
        <v>158.41999999999999</v>
      </c>
      <c r="N53" s="11">
        <v>34.340000000000003</v>
      </c>
      <c r="O53" s="11">
        <v>1.1399999999999999</v>
      </c>
    </row>
    <row r="54" spans="1:16" ht="15.75" x14ac:dyDescent="0.25">
      <c r="A54" s="37">
        <v>359</v>
      </c>
      <c r="B54" s="24" t="s">
        <v>63</v>
      </c>
      <c r="C54" s="74">
        <v>200</v>
      </c>
      <c r="D54" s="11">
        <v>10.62</v>
      </c>
      <c r="E54" s="11">
        <v>10.86</v>
      </c>
      <c r="F54" s="11">
        <v>19.399999999999999</v>
      </c>
      <c r="G54" s="11">
        <v>263.7</v>
      </c>
      <c r="H54" s="29">
        <v>0.16</v>
      </c>
      <c r="I54" s="11">
        <v>4.0999999999999996</v>
      </c>
      <c r="J54" s="11">
        <v>0.02</v>
      </c>
      <c r="K54" s="11">
        <v>0.04</v>
      </c>
      <c r="L54" s="11">
        <v>29.1</v>
      </c>
      <c r="M54" s="11">
        <v>170.28</v>
      </c>
      <c r="N54" s="11">
        <v>46.32</v>
      </c>
      <c r="O54" s="11">
        <v>2.36</v>
      </c>
    </row>
    <row r="55" spans="1:16" ht="15.75" x14ac:dyDescent="0.25">
      <c r="A55" s="23">
        <v>150</v>
      </c>
      <c r="B55" s="24" t="s">
        <v>84</v>
      </c>
      <c r="C55" s="23">
        <v>40</v>
      </c>
      <c r="D55" s="28">
        <v>25.38</v>
      </c>
      <c r="E55" s="29">
        <v>21.25</v>
      </c>
      <c r="F55" s="29">
        <v>44.61</v>
      </c>
      <c r="G55" s="29">
        <v>451.25</v>
      </c>
      <c r="H55" s="11">
        <v>0.08</v>
      </c>
      <c r="I55" s="11">
        <v>1.26</v>
      </c>
      <c r="J55" s="11">
        <v>0.06</v>
      </c>
      <c r="K55" s="11">
        <v>0</v>
      </c>
      <c r="L55" s="11">
        <v>56.38</v>
      </c>
      <c r="M55" s="11">
        <v>249.13</v>
      </c>
      <c r="N55" s="11">
        <v>159.38</v>
      </c>
      <c r="O55" s="11">
        <v>2.74</v>
      </c>
    </row>
    <row r="56" spans="1:16" ht="15.75" x14ac:dyDescent="0.25">
      <c r="A56" s="35">
        <v>377</v>
      </c>
      <c r="B56" s="26" t="s">
        <v>56</v>
      </c>
      <c r="C56" s="25">
        <v>200</v>
      </c>
      <c r="D56" s="12">
        <v>0.21</v>
      </c>
      <c r="E56" s="11">
        <v>4.05</v>
      </c>
      <c r="F56" s="11">
        <v>13.31</v>
      </c>
      <c r="G56" s="11">
        <v>52.59</v>
      </c>
      <c r="H56" s="11">
        <v>0</v>
      </c>
      <c r="I56" s="11">
        <v>4.0599999999999996</v>
      </c>
      <c r="J56" s="11">
        <v>0</v>
      </c>
      <c r="K56" s="11">
        <v>0</v>
      </c>
      <c r="L56" s="11">
        <v>15.16</v>
      </c>
      <c r="M56" s="11">
        <v>7.14</v>
      </c>
      <c r="N56" s="11">
        <v>5.6</v>
      </c>
      <c r="O56" s="11">
        <v>0.57999999999999996</v>
      </c>
    </row>
    <row r="57" spans="1:16" ht="17.25" customHeight="1" x14ac:dyDescent="0.25">
      <c r="A57" s="35" t="s">
        <v>24</v>
      </c>
      <c r="B57" s="10" t="s">
        <v>26</v>
      </c>
      <c r="C57" s="35">
        <v>40</v>
      </c>
      <c r="D57" s="12">
        <v>2.64</v>
      </c>
      <c r="E57" s="11">
        <v>0.36</v>
      </c>
      <c r="F57" s="11">
        <v>15.2</v>
      </c>
      <c r="G57" s="11">
        <v>79.599999999999994</v>
      </c>
      <c r="H57" s="11">
        <v>0.08</v>
      </c>
      <c r="I57" s="11">
        <v>0</v>
      </c>
      <c r="J57" s="11">
        <v>0</v>
      </c>
      <c r="K57" s="11">
        <v>0</v>
      </c>
      <c r="L57" s="11">
        <v>9.1999999999999993</v>
      </c>
      <c r="M57" s="11">
        <v>0</v>
      </c>
      <c r="N57" s="11">
        <v>0</v>
      </c>
      <c r="O57" s="11">
        <v>0.76</v>
      </c>
    </row>
    <row r="58" spans="1:16" ht="15.75" x14ac:dyDescent="0.25">
      <c r="A58" s="35" t="s">
        <v>24</v>
      </c>
      <c r="B58" s="57" t="s">
        <v>25</v>
      </c>
      <c r="C58" s="35">
        <v>40</v>
      </c>
      <c r="D58" s="12">
        <v>1.44</v>
      </c>
      <c r="E58" s="11">
        <v>0.36</v>
      </c>
      <c r="F58" s="11">
        <v>12.48</v>
      </c>
      <c r="G58" s="11">
        <v>59.4</v>
      </c>
      <c r="H58" s="11">
        <v>0.08</v>
      </c>
      <c r="I58" s="11">
        <v>0</v>
      </c>
      <c r="J58" s="11">
        <v>0</v>
      </c>
      <c r="K58" s="11">
        <v>0</v>
      </c>
      <c r="L58" s="11">
        <v>14</v>
      </c>
      <c r="M58" s="11">
        <v>0</v>
      </c>
      <c r="N58" s="11">
        <v>0</v>
      </c>
      <c r="O58" s="11">
        <v>1.56</v>
      </c>
    </row>
    <row r="59" spans="1:16" ht="15.75" x14ac:dyDescent="0.25">
      <c r="A59" s="22"/>
      <c r="B59" s="8" t="s">
        <v>32</v>
      </c>
      <c r="C59" s="22"/>
      <c r="D59" s="49">
        <f t="shared" ref="D59:O59" si="4">SUM(D52:D58)</f>
        <v>44.83</v>
      </c>
      <c r="E59" s="50">
        <f t="shared" si="4"/>
        <v>44.62</v>
      </c>
      <c r="F59" s="50">
        <f t="shared" si="4"/>
        <v>128.85</v>
      </c>
      <c r="G59" s="50">
        <f t="shared" si="4"/>
        <v>1136.3400000000001</v>
      </c>
      <c r="H59" s="50">
        <f t="shared" si="4"/>
        <v>0.57999999999999996</v>
      </c>
      <c r="I59" s="50">
        <f t="shared" si="4"/>
        <v>26.730000000000004</v>
      </c>
      <c r="J59" s="50">
        <f t="shared" si="4"/>
        <v>0.107</v>
      </c>
      <c r="K59" s="50">
        <f t="shared" si="4"/>
        <v>5.8999999999999997E-2</v>
      </c>
      <c r="L59" s="50">
        <f t="shared" si="4"/>
        <v>195.79</v>
      </c>
      <c r="M59" s="50">
        <f t="shared" si="4"/>
        <v>615.67999999999995</v>
      </c>
      <c r="N59" s="50">
        <f t="shared" si="4"/>
        <v>267.17</v>
      </c>
      <c r="O59" s="50">
        <f t="shared" si="4"/>
        <v>10.040000000000001</v>
      </c>
    </row>
    <row r="60" spans="1:16" ht="15.75" x14ac:dyDescent="0.25">
      <c r="A60" s="22"/>
      <c r="B60" s="8" t="s">
        <v>33</v>
      </c>
      <c r="C60" s="22"/>
      <c r="D60" s="49">
        <f>D48+D49+D59</f>
        <v>46.96</v>
      </c>
      <c r="E60" s="49">
        <f t="shared" ref="E60:O60" si="5">E48+E49+E59</f>
        <v>49.79</v>
      </c>
      <c r="F60" s="49">
        <f t="shared" si="5"/>
        <v>173.24</v>
      </c>
      <c r="G60" s="49">
        <f t="shared" si="5"/>
        <v>1323.2500000000002</v>
      </c>
      <c r="H60" s="49">
        <f t="shared" si="5"/>
        <v>0.61199999999999999</v>
      </c>
      <c r="I60" s="49">
        <f t="shared" si="5"/>
        <v>30.790000000000003</v>
      </c>
      <c r="J60" s="49">
        <f t="shared" si="5"/>
        <v>0.107</v>
      </c>
      <c r="K60" s="49">
        <f t="shared" si="5"/>
        <v>5.8999999999999997E-2</v>
      </c>
      <c r="L60" s="49">
        <f t="shared" si="5"/>
        <v>214.54999999999998</v>
      </c>
      <c r="M60" s="49">
        <f t="shared" si="5"/>
        <v>639.21999999999991</v>
      </c>
      <c r="N60" s="49">
        <f t="shared" si="5"/>
        <v>272.77000000000004</v>
      </c>
      <c r="O60" s="49">
        <f t="shared" si="5"/>
        <v>10.860000000000001</v>
      </c>
    </row>
    <row r="61" spans="1:16" ht="15.75" x14ac:dyDescent="0.25">
      <c r="A61" s="43"/>
      <c r="B61" s="38" t="s">
        <v>44</v>
      </c>
      <c r="C61" s="22"/>
      <c r="D61" s="49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</row>
    <row r="62" spans="1:16" ht="15.75" hidden="1" x14ac:dyDescent="0.25">
      <c r="A62" s="43"/>
      <c r="B62" s="38" t="s">
        <v>22</v>
      </c>
      <c r="C62" s="19"/>
      <c r="D62" s="12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1:16" ht="15.75" hidden="1" x14ac:dyDescent="0.25">
      <c r="A63" s="37"/>
      <c r="B63" s="24"/>
      <c r="C63" s="23"/>
      <c r="D63" s="2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</row>
    <row r="64" spans="1:16" ht="15.75" hidden="1" x14ac:dyDescent="0.25">
      <c r="A64" s="35"/>
      <c r="B64" s="36"/>
      <c r="C64" s="35"/>
      <c r="D64" s="12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1:15" ht="15.75" hidden="1" x14ac:dyDescent="0.25">
      <c r="A65" s="35"/>
      <c r="B65" s="36"/>
      <c r="C65" s="35"/>
      <c r="D65" s="12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ht="17.25" hidden="1" customHeight="1" x14ac:dyDescent="0.25">
      <c r="A66" s="35"/>
      <c r="B66" s="10"/>
      <c r="C66" s="35"/>
      <c r="D66" s="12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1:15" ht="19.5" customHeight="1" x14ac:dyDescent="0.25">
      <c r="A67" s="35"/>
      <c r="B67" s="57" t="s">
        <v>22</v>
      </c>
      <c r="C67" s="35"/>
      <c r="D67" s="12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ht="20.25" customHeight="1" x14ac:dyDescent="0.25">
      <c r="A68" s="35"/>
      <c r="B68" s="57" t="s">
        <v>95</v>
      </c>
      <c r="C68" s="25">
        <v>200</v>
      </c>
      <c r="D68" s="12">
        <v>0.21</v>
      </c>
      <c r="E68" s="11">
        <v>4.05</v>
      </c>
      <c r="F68" s="11">
        <v>13.31</v>
      </c>
      <c r="G68" s="11">
        <v>52.59</v>
      </c>
      <c r="H68" s="11">
        <v>0</v>
      </c>
      <c r="I68" s="11">
        <v>4.0599999999999996</v>
      </c>
      <c r="J68" s="11">
        <v>0</v>
      </c>
      <c r="K68" s="11">
        <v>0</v>
      </c>
      <c r="L68" s="11">
        <v>15.16</v>
      </c>
      <c r="M68" s="11">
        <v>7.14</v>
      </c>
      <c r="N68" s="11">
        <v>5.6</v>
      </c>
      <c r="O68" s="11">
        <v>0.57999999999999996</v>
      </c>
    </row>
    <row r="69" spans="1:15" ht="15.75" x14ac:dyDescent="0.25">
      <c r="A69" s="38"/>
      <c r="B69" s="57" t="s">
        <v>76</v>
      </c>
      <c r="C69" s="35">
        <v>40</v>
      </c>
      <c r="D69" s="12">
        <v>1.92</v>
      </c>
      <c r="E69" s="11">
        <v>1.1200000000000001</v>
      </c>
      <c r="F69" s="11">
        <v>31.08</v>
      </c>
      <c r="G69" s="11">
        <v>134.32</v>
      </c>
      <c r="H69" s="11">
        <v>3.2000000000000001E-2</v>
      </c>
      <c r="I69" s="11">
        <v>0</v>
      </c>
      <c r="J69" s="11">
        <v>0</v>
      </c>
      <c r="K69" s="11">
        <v>0</v>
      </c>
      <c r="L69" s="11">
        <v>3.6</v>
      </c>
      <c r="M69" s="11">
        <v>16.399999999999999</v>
      </c>
      <c r="N69" s="11">
        <v>0</v>
      </c>
      <c r="O69" s="11">
        <v>0.24</v>
      </c>
    </row>
    <row r="70" spans="1:15" ht="15.75" x14ac:dyDescent="0.25">
      <c r="A70" s="43"/>
      <c r="B70" s="38" t="s">
        <v>27</v>
      </c>
      <c r="C70" s="22"/>
      <c r="D70" s="49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</row>
    <row r="71" spans="1:15" ht="31.5" x14ac:dyDescent="0.25">
      <c r="A71" s="37">
        <v>17</v>
      </c>
      <c r="B71" s="24" t="s">
        <v>28</v>
      </c>
      <c r="C71" s="23">
        <v>80</v>
      </c>
      <c r="D71" s="12">
        <v>1.19</v>
      </c>
      <c r="E71" s="11">
        <v>5.92</v>
      </c>
      <c r="F71" s="11">
        <v>7.0960000000000001</v>
      </c>
      <c r="G71" s="11">
        <v>86.82</v>
      </c>
      <c r="H71" s="11">
        <v>0.16</v>
      </c>
      <c r="I71" s="11">
        <v>6.23</v>
      </c>
      <c r="J71" s="11">
        <v>0</v>
      </c>
      <c r="K71" s="11">
        <v>0</v>
      </c>
      <c r="L71" s="11">
        <v>20.399999999999999</v>
      </c>
      <c r="M71" s="11">
        <v>21.81</v>
      </c>
      <c r="N71" s="11">
        <v>11.83</v>
      </c>
      <c r="O71" s="11">
        <v>1.1000000000000001</v>
      </c>
    </row>
    <row r="72" spans="1:15" ht="15.75" x14ac:dyDescent="0.25">
      <c r="A72" s="37">
        <v>43</v>
      </c>
      <c r="B72" s="24" t="s">
        <v>46</v>
      </c>
      <c r="C72" s="23">
        <v>200</v>
      </c>
      <c r="D72" s="12">
        <v>12.74</v>
      </c>
      <c r="E72" s="11">
        <v>0.6</v>
      </c>
      <c r="F72" s="11">
        <v>9.2200000000000006</v>
      </c>
      <c r="G72" s="11">
        <v>105.44</v>
      </c>
      <c r="H72" s="11">
        <v>0.08</v>
      </c>
      <c r="I72" s="11">
        <v>5.9</v>
      </c>
      <c r="J72" s="11">
        <v>0.02</v>
      </c>
      <c r="K72" s="11">
        <v>1.7000000000000001E-2</v>
      </c>
      <c r="L72" s="11">
        <v>48.6</v>
      </c>
      <c r="M72" s="11">
        <v>177.7</v>
      </c>
      <c r="N72" s="11">
        <v>32.340000000000003</v>
      </c>
      <c r="O72" s="11">
        <v>0.68</v>
      </c>
    </row>
    <row r="73" spans="1:15" ht="31.5" x14ac:dyDescent="0.25">
      <c r="A73" s="37">
        <v>309</v>
      </c>
      <c r="B73" s="24" t="s">
        <v>77</v>
      </c>
      <c r="C73" s="25">
        <v>150</v>
      </c>
      <c r="D73" s="12">
        <v>5.52</v>
      </c>
      <c r="E73" s="11">
        <v>4.5199999999999996</v>
      </c>
      <c r="F73" s="11">
        <v>26.45</v>
      </c>
      <c r="G73" s="11">
        <v>168.45</v>
      </c>
      <c r="H73" s="11">
        <v>0.06</v>
      </c>
      <c r="I73" s="11">
        <v>0</v>
      </c>
      <c r="J73" s="11">
        <v>2.1000000000000001E-2</v>
      </c>
      <c r="K73" s="11">
        <v>0</v>
      </c>
      <c r="L73" s="11">
        <v>4.8600000000000003</v>
      </c>
      <c r="M73" s="11">
        <v>37.17</v>
      </c>
      <c r="N73" s="11">
        <v>21.12</v>
      </c>
      <c r="O73" s="11">
        <v>1.1100000000000001</v>
      </c>
    </row>
    <row r="74" spans="1:15" ht="15.75" x14ac:dyDescent="0.25">
      <c r="A74" s="37">
        <v>261</v>
      </c>
      <c r="B74" s="24" t="s">
        <v>47</v>
      </c>
      <c r="C74" s="23">
        <v>80</v>
      </c>
      <c r="D74" s="12">
        <v>12.58</v>
      </c>
      <c r="E74" s="11">
        <v>5.07</v>
      </c>
      <c r="F74" s="11">
        <v>1.94</v>
      </c>
      <c r="G74" s="11">
        <v>100.5</v>
      </c>
      <c r="H74" s="11">
        <v>9.6000000000000002E-2</v>
      </c>
      <c r="I74" s="11">
        <v>0.04</v>
      </c>
      <c r="J74" s="11">
        <v>0.63300000000000001</v>
      </c>
      <c r="K74" s="11">
        <v>0</v>
      </c>
      <c r="L74" s="11">
        <v>22.744</v>
      </c>
      <c r="M74" s="11">
        <v>170.83199999999999</v>
      </c>
      <c r="N74" s="11">
        <v>11.752000000000001</v>
      </c>
      <c r="O74" s="11">
        <v>4.1280000000000001</v>
      </c>
    </row>
    <row r="75" spans="1:15" ht="15.75" x14ac:dyDescent="0.25">
      <c r="A75" s="37">
        <v>382</v>
      </c>
      <c r="B75" s="10" t="s">
        <v>23</v>
      </c>
      <c r="C75" s="37">
        <v>200</v>
      </c>
      <c r="D75" s="12">
        <v>6.2</v>
      </c>
      <c r="E75" s="11">
        <v>6.4</v>
      </c>
      <c r="F75" s="11">
        <v>22.36</v>
      </c>
      <c r="G75" s="11">
        <v>169.83</v>
      </c>
      <c r="H75" s="11">
        <v>0.04</v>
      </c>
      <c r="I75" s="11">
        <v>1.08</v>
      </c>
      <c r="J75" s="11">
        <v>0.28000000000000003</v>
      </c>
      <c r="K75" s="11">
        <v>0</v>
      </c>
      <c r="L75" s="11">
        <v>221.14</v>
      </c>
      <c r="M75" s="27">
        <v>185.42</v>
      </c>
      <c r="N75" s="11">
        <v>31.78</v>
      </c>
      <c r="O75" s="11">
        <v>0.7</v>
      </c>
    </row>
    <row r="76" spans="1:15" ht="17.25" customHeight="1" x14ac:dyDescent="0.25">
      <c r="A76" s="35" t="s">
        <v>24</v>
      </c>
      <c r="B76" s="10" t="s">
        <v>26</v>
      </c>
      <c r="C76" s="35">
        <v>40</v>
      </c>
      <c r="D76" s="12">
        <v>2.64</v>
      </c>
      <c r="E76" s="11">
        <v>0.36</v>
      </c>
      <c r="F76" s="11">
        <v>15.2</v>
      </c>
      <c r="G76" s="11">
        <v>79.599999999999994</v>
      </c>
      <c r="H76" s="11">
        <v>0.08</v>
      </c>
      <c r="I76" s="11">
        <v>0</v>
      </c>
      <c r="J76" s="11">
        <v>0</v>
      </c>
      <c r="K76" s="11">
        <v>0</v>
      </c>
      <c r="L76" s="11">
        <v>9.1999999999999993</v>
      </c>
      <c r="M76" s="11">
        <v>0</v>
      </c>
      <c r="N76" s="11">
        <v>0</v>
      </c>
      <c r="O76" s="11">
        <v>0.76</v>
      </c>
    </row>
    <row r="77" spans="1:15" ht="15.75" x14ac:dyDescent="0.25">
      <c r="A77" s="35" t="s">
        <v>24</v>
      </c>
      <c r="B77" s="57" t="s">
        <v>25</v>
      </c>
      <c r="C77" s="35">
        <v>40</v>
      </c>
      <c r="D77" s="12">
        <v>1.44</v>
      </c>
      <c r="E77" s="11">
        <v>0.36</v>
      </c>
      <c r="F77" s="11">
        <v>12.48</v>
      </c>
      <c r="G77" s="11">
        <v>59.4</v>
      </c>
      <c r="H77" s="11">
        <v>0.08</v>
      </c>
      <c r="I77" s="11">
        <v>0</v>
      </c>
      <c r="J77" s="11">
        <v>0</v>
      </c>
      <c r="K77" s="11">
        <v>0</v>
      </c>
      <c r="L77" s="11">
        <v>14</v>
      </c>
      <c r="M77" s="11">
        <v>0</v>
      </c>
      <c r="N77" s="11">
        <v>0</v>
      </c>
      <c r="O77" s="11">
        <v>1.56</v>
      </c>
    </row>
    <row r="78" spans="1:15" ht="15.75" x14ac:dyDescent="0.25">
      <c r="A78" s="7"/>
      <c r="B78" s="8" t="s">
        <v>32</v>
      </c>
      <c r="C78" s="35"/>
      <c r="D78" s="49">
        <f t="shared" ref="D78:O78" si="6">SUM(D71:D77)</f>
        <v>42.31</v>
      </c>
      <c r="E78" s="50">
        <f t="shared" si="6"/>
        <v>23.229999999999997</v>
      </c>
      <c r="F78" s="50">
        <f t="shared" si="6"/>
        <v>94.746000000000009</v>
      </c>
      <c r="G78" s="50">
        <f t="shared" si="6"/>
        <v>770.04</v>
      </c>
      <c r="H78" s="50">
        <f t="shared" si="6"/>
        <v>0.59599999999999997</v>
      </c>
      <c r="I78" s="50">
        <f t="shared" si="6"/>
        <v>13.25</v>
      </c>
      <c r="J78" s="50">
        <f t="shared" si="6"/>
        <v>0.95400000000000007</v>
      </c>
      <c r="K78" s="50">
        <f t="shared" si="6"/>
        <v>1.7000000000000001E-2</v>
      </c>
      <c r="L78" s="50">
        <f t="shared" si="6"/>
        <v>340.94399999999996</v>
      </c>
      <c r="M78" s="50">
        <f t="shared" si="6"/>
        <v>592.93200000000002</v>
      </c>
      <c r="N78" s="50">
        <f t="shared" si="6"/>
        <v>108.822</v>
      </c>
      <c r="O78" s="50">
        <f t="shared" si="6"/>
        <v>10.038000000000002</v>
      </c>
    </row>
    <row r="79" spans="1:15" ht="15.75" x14ac:dyDescent="0.25">
      <c r="A79" s="7"/>
      <c r="B79" s="8" t="s">
        <v>33</v>
      </c>
      <c r="C79" s="35"/>
      <c r="D79" s="49">
        <f>D68+D69+D78</f>
        <v>44.440000000000005</v>
      </c>
      <c r="E79" s="49">
        <f t="shared" ref="E79:O79" si="7">E68+E69+E78</f>
        <v>28.4</v>
      </c>
      <c r="F79" s="49">
        <f t="shared" si="7"/>
        <v>139.13600000000002</v>
      </c>
      <c r="G79" s="49">
        <f t="shared" si="7"/>
        <v>956.94999999999993</v>
      </c>
      <c r="H79" s="49">
        <f t="shared" si="7"/>
        <v>0.628</v>
      </c>
      <c r="I79" s="49">
        <f t="shared" si="7"/>
        <v>17.309999999999999</v>
      </c>
      <c r="J79" s="49">
        <f t="shared" si="7"/>
        <v>0.95400000000000007</v>
      </c>
      <c r="K79" s="49">
        <f t="shared" si="7"/>
        <v>1.7000000000000001E-2</v>
      </c>
      <c r="L79" s="49">
        <f t="shared" si="7"/>
        <v>359.70399999999995</v>
      </c>
      <c r="M79" s="49">
        <f t="shared" si="7"/>
        <v>616.47199999999998</v>
      </c>
      <c r="N79" s="49">
        <f t="shared" si="7"/>
        <v>114.422</v>
      </c>
      <c r="O79" s="49">
        <f t="shared" si="7"/>
        <v>10.858000000000002</v>
      </c>
    </row>
    <row r="80" spans="1:15" ht="1.5" customHeight="1" x14ac:dyDescent="0.25">
      <c r="A80" s="43"/>
      <c r="B80" s="38" t="s">
        <v>48</v>
      </c>
      <c r="C80" s="35"/>
      <c r="D80" s="49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</row>
    <row r="81" spans="1:15" ht="15.75" hidden="1" x14ac:dyDescent="0.25">
      <c r="A81" s="43"/>
      <c r="B81" s="38"/>
      <c r="C81" s="19"/>
      <c r="D81" s="12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1:15" ht="15.75" hidden="1" x14ac:dyDescent="0.25">
      <c r="A82" s="37"/>
      <c r="B82" s="24"/>
      <c r="C82" s="23"/>
      <c r="D82" s="2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</row>
    <row r="83" spans="1:15" s="30" customFormat="1" ht="15.75" hidden="1" x14ac:dyDescent="0.25">
      <c r="A83" s="37"/>
      <c r="B83" s="24"/>
      <c r="C83" s="23"/>
      <c r="D83" s="2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</row>
    <row r="84" spans="1:15" ht="15.75" hidden="1" x14ac:dyDescent="0.25">
      <c r="A84" s="37"/>
      <c r="B84" s="10"/>
      <c r="C84" s="37"/>
      <c r="D84" s="12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1:15" ht="15.75" hidden="1" x14ac:dyDescent="0.25">
      <c r="A85" s="23"/>
      <c r="B85" s="24"/>
      <c r="C85" s="23"/>
      <c r="D85" s="2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</row>
    <row r="86" spans="1:15" ht="3.75" customHeight="1" x14ac:dyDescent="0.25">
      <c r="A86" s="35"/>
      <c r="B86" s="10"/>
      <c r="C86" s="35"/>
      <c r="D86" s="12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1:15" ht="18" customHeight="1" x14ac:dyDescent="0.25">
      <c r="A87" s="35"/>
      <c r="B87" s="57" t="s">
        <v>22</v>
      </c>
      <c r="C87" s="35"/>
      <c r="D87" s="12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1:15" ht="21.75" customHeight="1" x14ac:dyDescent="0.25">
      <c r="A88" s="16"/>
      <c r="B88" s="57" t="s">
        <v>95</v>
      </c>
      <c r="C88" s="25">
        <v>200</v>
      </c>
      <c r="D88" s="12">
        <v>0.21</v>
      </c>
      <c r="E88" s="11">
        <v>4.05</v>
      </c>
      <c r="F88" s="11">
        <v>13.31</v>
      </c>
      <c r="G88" s="11">
        <v>52.59</v>
      </c>
      <c r="H88" s="11">
        <v>0</v>
      </c>
      <c r="I88" s="11">
        <v>4.0599999999999996</v>
      </c>
      <c r="J88" s="11">
        <v>0</v>
      </c>
      <c r="K88" s="11">
        <v>0</v>
      </c>
      <c r="L88" s="11">
        <v>15.16</v>
      </c>
      <c r="M88" s="11">
        <v>7.14</v>
      </c>
      <c r="N88" s="11">
        <v>5.6</v>
      </c>
      <c r="O88" s="11">
        <v>0.57999999999999996</v>
      </c>
    </row>
    <row r="89" spans="1:15" ht="15.75" x14ac:dyDescent="0.25">
      <c r="A89" s="53"/>
      <c r="B89" s="57" t="s">
        <v>76</v>
      </c>
      <c r="C89" s="35">
        <v>40</v>
      </c>
      <c r="D89" s="12">
        <v>1.92</v>
      </c>
      <c r="E89" s="11">
        <v>1.1200000000000001</v>
      </c>
      <c r="F89" s="11">
        <v>31.08</v>
      </c>
      <c r="G89" s="11">
        <v>134.32</v>
      </c>
      <c r="H89" s="11">
        <v>3.2000000000000001E-2</v>
      </c>
      <c r="I89" s="11">
        <v>0</v>
      </c>
      <c r="J89" s="11">
        <v>0</v>
      </c>
      <c r="K89" s="11">
        <v>0</v>
      </c>
      <c r="L89" s="11">
        <v>3.6</v>
      </c>
      <c r="M89" s="11">
        <v>16.399999999999999</v>
      </c>
      <c r="N89" s="11">
        <v>0</v>
      </c>
      <c r="O89" s="11">
        <v>0.24</v>
      </c>
    </row>
    <row r="90" spans="1:15" ht="15.75" x14ac:dyDescent="0.25">
      <c r="A90" s="19"/>
      <c r="B90" s="38" t="s">
        <v>27</v>
      </c>
      <c r="C90" s="19"/>
      <c r="D90" s="49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</row>
    <row r="91" spans="1:15" s="30" customFormat="1" ht="15.75" x14ac:dyDescent="0.25">
      <c r="A91" s="25">
        <v>59</v>
      </c>
      <c r="B91" s="26" t="s">
        <v>60</v>
      </c>
      <c r="C91" s="25">
        <v>80</v>
      </c>
      <c r="D91" s="12">
        <v>0.76</v>
      </c>
      <c r="E91" s="11">
        <v>5.74</v>
      </c>
      <c r="F91" s="11">
        <v>8.35</v>
      </c>
      <c r="G91" s="11">
        <v>87.28</v>
      </c>
      <c r="H91" s="11">
        <v>0.04</v>
      </c>
      <c r="I91" s="11">
        <v>5.59</v>
      </c>
      <c r="J91" s="11">
        <v>0</v>
      </c>
      <c r="K91" s="11">
        <v>0</v>
      </c>
      <c r="L91" s="11">
        <v>29.87</v>
      </c>
      <c r="M91" s="11">
        <v>30.71</v>
      </c>
      <c r="N91" s="11">
        <v>21.53</v>
      </c>
      <c r="O91" s="11">
        <v>0.9</v>
      </c>
    </row>
    <row r="92" spans="1:15" ht="15.75" x14ac:dyDescent="0.25">
      <c r="A92" s="23">
        <v>96</v>
      </c>
      <c r="B92" s="24" t="s">
        <v>52</v>
      </c>
      <c r="C92" s="23">
        <v>200</v>
      </c>
      <c r="D92" s="28">
        <v>3.38</v>
      </c>
      <c r="E92" s="29">
        <v>1.9</v>
      </c>
      <c r="F92" s="29">
        <v>12.24</v>
      </c>
      <c r="G92" s="29">
        <v>94.74</v>
      </c>
      <c r="H92" s="29">
        <v>0.1</v>
      </c>
      <c r="I92" s="29">
        <v>7.3</v>
      </c>
      <c r="J92" s="29">
        <v>0</v>
      </c>
      <c r="K92" s="29">
        <v>0</v>
      </c>
      <c r="L92" s="29">
        <v>42.6</v>
      </c>
      <c r="M92" s="29">
        <v>142.86000000000001</v>
      </c>
      <c r="N92" s="29">
        <v>29.04</v>
      </c>
      <c r="O92" s="29">
        <v>0.88</v>
      </c>
    </row>
    <row r="93" spans="1:15" ht="31.5" x14ac:dyDescent="0.25">
      <c r="A93" s="35">
        <v>302</v>
      </c>
      <c r="B93" s="26" t="s">
        <v>82</v>
      </c>
      <c r="C93" s="25">
        <v>85</v>
      </c>
      <c r="D93" s="12">
        <v>4.84</v>
      </c>
      <c r="E93" s="11">
        <v>4.0999999999999996</v>
      </c>
      <c r="F93" s="11">
        <v>23.33</v>
      </c>
      <c r="G93" s="11">
        <v>153.29</v>
      </c>
      <c r="H93" s="11">
        <v>0.11899999999999999</v>
      </c>
      <c r="I93" s="11">
        <v>0</v>
      </c>
      <c r="J93" s="11">
        <v>1.7000000000000001E-2</v>
      </c>
      <c r="K93" s="11">
        <v>0</v>
      </c>
      <c r="L93" s="11">
        <v>8.0660000000000007</v>
      </c>
      <c r="M93" s="11">
        <v>114.818</v>
      </c>
      <c r="N93" s="11">
        <v>76.653000000000006</v>
      </c>
      <c r="O93" s="11">
        <v>2.5750000000000002</v>
      </c>
    </row>
    <row r="94" spans="1:15" ht="15.75" x14ac:dyDescent="0.25">
      <c r="A94" s="37">
        <v>295</v>
      </c>
      <c r="B94" s="10" t="s">
        <v>58</v>
      </c>
      <c r="C94" s="37">
        <v>80</v>
      </c>
      <c r="D94" s="12">
        <v>9.6999999999999993</v>
      </c>
      <c r="E94" s="11">
        <v>13.92</v>
      </c>
      <c r="F94" s="11">
        <v>7.89</v>
      </c>
      <c r="G94" s="11">
        <v>196</v>
      </c>
      <c r="H94" s="11">
        <v>0.04</v>
      </c>
      <c r="I94" s="11">
        <v>0.26</v>
      </c>
      <c r="J94" s="11">
        <v>6.4000000000000001E-2</v>
      </c>
      <c r="K94" s="11">
        <v>0</v>
      </c>
      <c r="L94" s="11">
        <v>56</v>
      </c>
      <c r="M94" s="11">
        <v>105.9</v>
      </c>
      <c r="N94" s="11">
        <v>15.4</v>
      </c>
      <c r="O94" s="11">
        <v>1.01</v>
      </c>
    </row>
    <row r="95" spans="1:15" ht="17.25" customHeight="1" x14ac:dyDescent="0.25">
      <c r="A95" s="23">
        <v>647</v>
      </c>
      <c r="B95" s="24" t="s">
        <v>74</v>
      </c>
      <c r="C95" s="23">
        <v>200</v>
      </c>
      <c r="D95" s="12">
        <v>0.2</v>
      </c>
      <c r="E95" s="11">
        <v>0.08</v>
      </c>
      <c r="F95" s="11">
        <v>17.420000000000002</v>
      </c>
      <c r="G95" s="11">
        <v>69.44</v>
      </c>
      <c r="H95" s="11">
        <v>0.6</v>
      </c>
      <c r="I95" s="11">
        <v>40</v>
      </c>
      <c r="J95" s="11">
        <v>0</v>
      </c>
      <c r="K95" s="11">
        <v>0</v>
      </c>
      <c r="L95" s="11">
        <v>7.52</v>
      </c>
      <c r="M95" s="11">
        <v>6.6</v>
      </c>
      <c r="N95" s="11">
        <v>6.2</v>
      </c>
      <c r="O95" s="11">
        <v>0.3</v>
      </c>
    </row>
    <row r="96" spans="1:15" ht="15.75" x14ac:dyDescent="0.25">
      <c r="A96" s="35" t="s">
        <v>24</v>
      </c>
      <c r="B96" s="10" t="s">
        <v>26</v>
      </c>
      <c r="C96" s="35">
        <v>40</v>
      </c>
      <c r="D96" s="12">
        <v>2.64</v>
      </c>
      <c r="E96" s="11">
        <v>0.36</v>
      </c>
      <c r="F96" s="11">
        <v>15.2</v>
      </c>
      <c r="G96" s="11">
        <v>79.599999999999994</v>
      </c>
      <c r="H96" s="11">
        <v>0.08</v>
      </c>
      <c r="I96" s="11">
        <v>0</v>
      </c>
      <c r="J96" s="11">
        <v>0</v>
      </c>
      <c r="K96" s="11">
        <v>0</v>
      </c>
      <c r="L96" s="11">
        <v>9.1999999999999993</v>
      </c>
      <c r="M96" s="11">
        <v>0</v>
      </c>
      <c r="N96" s="11">
        <v>0</v>
      </c>
      <c r="O96" s="11">
        <v>0.76</v>
      </c>
    </row>
    <row r="97" spans="1:16" ht="15.75" x14ac:dyDescent="0.25">
      <c r="A97" s="35" t="s">
        <v>24</v>
      </c>
      <c r="B97" s="57" t="s">
        <v>25</v>
      </c>
      <c r="C97" s="35">
        <v>40</v>
      </c>
      <c r="D97" s="12">
        <v>1.44</v>
      </c>
      <c r="E97" s="11">
        <v>0.36</v>
      </c>
      <c r="F97" s="11">
        <v>12.48</v>
      </c>
      <c r="G97" s="11">
        <v>59.4</v>
      </c>
      <c r="H97" s="11">
        <v>0.08</v>
      </c>
      <c r="I97" s="11">
        <v>0</v>
      </c>
      <c r="J97" s="11">
        <v>0</v>
      </c>
      <c r="K97" s="11">
        <v>0</v>
      </c>
      <c r="L97" s="11">
        <v>14</v>
      </c>
      <c r="M97" s="11">
        <v>0</v>
      </c>
      <c r="N97" s="11">
        <v>0</v>
      </c>
      <c r="O97" s="11">
        <v>1.56</v>
      </c>
    </row>
    <row r="98" spans="1:16" ht="15.75" x14ac:dyDescent="0.25">
      <c r="A98" s="35"/>
      <c r="B98" s="57"/>
      <c r="C98" s="35"/>
      <c r="D98" s="12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1:16" ht="15.75" x14ac:dyDescent="0.25">
      <c r="A99" s="54"/>
      <c r="B99" s="8" t="s">
        <v>32</v>
      </c>
      <c r="C99" s="17"/>
      <c r="D99" s="49">
        <f t="shared" ref="D99:O99" si="8">SUM(D91:D98)</f>
        <v>22.96</v>
      </c>
      <c r="E99" s="50">
        <f t="shared" si="8"/>
        <v>26.459999999999997</v>
      </c>
      <c r="F99" s="50">
        <f t="shared" si="8"/>
        <v>96.910000000000011</v>
      </c>
      <c r="G99" s="50">
        <f t="shared" si="8"/>
        <v>739.75</v>
      </c>
      <c r="H99" s="50">
        <f t="shared" si="8"/>
        <v>1.0589999999999999</v>
      </c>
      <c r="I99" s="50">
        <f t="shared" si="8"/>
        <v>53.15</v>
      </c>
      <c r="J99" s="50">
        <f t="shared" si="8"/>
        <v>8.1000000000000003E-2</v>
      </c>
      <c r="K99" s="50">
        <f t="shared" si="8"/>
        <v>0</v>
      </c>
      <c r="L99" s="50">
        <f t="shared" si="8"/>
        <v>167.256</v>
      </c>
      <c r="M99" s="50">
        <f t="shared" si="8"/>
        <v>400.88800000000003</v>
      </c>
      <c r="N99" s="50">
        <f t="shared" si="8"/>
        <v>148.82300000000001</v>
      </c>
      <c r="O99" s="50">
        <f t="shared" si="8"/>
        <v>7.9849999999999994</v>
      </c>
    </row>
    <row r="100" spans="1:16" ht="15.75" x14ac:dyDescent="0.25">
      <c r="A100" s="54"/>
      <c r="B100" s="8" t="s">
        <v>33</v>
      </c>
      <c r="C100" s="17"/>
      <c r="D100" s="49">
        <f>D88+D89+D99</f>
        <v>25.09</v>
      </c>
      <c r="E100" s="49">
        <f t="shared" ref="E100:O100" si="9">E88+E89+E99</f>
        <v>31.629999999999995</v>
      </c>
      <c r="F100" s="49">
        <f t="shared" si="9"/>
        <v>141.30000000000001</v>
      </c>
      <c r="G100" s="49">
        <f t="shared" si="9"/>
        <v>926.66</v>
      </c>
      <c r="H100" s="49">
        <f t="shared" si="9"/>
        <v>1.091</v>
      </c>
      <c r="I100" s="49">
        <f t="shared" si="9"/>
        <v>57.21</v>
      </c>
      <c r="J100" s="49">
        <f t="shared" si="9"/>
        <v>8.1000000000000003E-2</v>
      </c>
      <c r="K100" s="49">
        <f t="shared" si="9"/>
        <v>0</v>
      </c>
      <c r="L100" s="49">
        <f t="shared" si="9"/>
        <v>186.01599999999999</v>
      </c>
      <c r="M100" s="49">
        <f t="shared" si="9"/>
        <v>424.42800000000005</v>
      </c>
      <c r="N100" s="49">
        <f t="shared" si="9"/>
        <v>154.423</v>
      </c>
      <c r="O100" s="49">
        <f t="shared" si="9"/>
        <v>8.8049999999999997</v>
      </c>
    </row>
    <row r="101" spans="1:16" ht="2.25" customHeight="1" x14ac:dyDescent="0.25">
      <c r="A101" s="11"/>
      <c r="B101" s="38" t="s">
        <v>53</v>
      </c>
      <c r="C101" s="17"/>
      <c r="D101" s="49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</row>
    <row r="102" spans="1:16" ht="15.75" hidden="1" x14ac:dyDescent="0.25">
      <c r="A102" s="11"/>
      <c r="B102" s="38"/>
      <c r="C102" s="19"/>
      <c r="D102" s="12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1:16" ht="15.75" hidden="1" x14ac:dyDescent="0.25">
      <c r="A103" s="35"/>
      <c r="B103" s="26"/>
      <c r="C103" s="25"/>
      <c r="D103" s="12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1:16" ht="15.75" hidden="1" x14ac:dyDescent="0.25">
      <c r="A104" s="35"/>
      <c r="B104" s="26"/>
      <c r="C104" s="25"/>
      <c r="D104" s="12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1:16" ht="15.75" hidden="1" x14ac:dyDescent="0.25">
      <c r="A105" s="37"/>
      <c r="B105" s="10"/>
      <c r="C105" s="37"/>
      <c r="D105" s="12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1:16" ht="3.75" customHeight="1" x14ac:dyDescent="0.25">
      <c r="A106" s="35"/>
      <c r="B106" s="36"/>
      <c r="C106" s="35"/>
      <c r="D106" s="12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1:16" ht="24" customHeight="1" x14ac:dyDescent="0.25">
      <c r="A107" s="35"/>
      <c r="B107" s="10" t="s">
        <v>22</v>
      </c>
      <c r="C107" s="35"/>
      <c r="D107" s="12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1:16" ht="24.75" customHeight="1" x14ac:dyDescent="0.25">
      <c r="A108" s="35"/>
      <c r="B108" s="57" t="s">
        <v>95</v>
      </c>
      <c r="C108" s="25">
        <v>200</v>
      </c>
      <c r="D108" s="12">
        <v>0.21</v>
      </c>
      <c r="E108" s="11">
        <v>4.05</v>
      </c>
      <c r="F108" s="11">
        <v>13.31</v>
      </c>
      <c r="G108" s="11">
        <v>52.59</v>
      </c>
      <c r="H108" s="11">
        <v>0</v>
      </c>
      <c r="I108" s="11">
        <v>4.0599999999999996</v>
      </c>
      <c r="J108" s="11">
        <v>0</v>
      </c>
      <c r="K108" s="11">
        <v>0</v>
      </c>
      <c r="L108" s="11">
        <v>15.16</v>
      </c>
      <c r="M108" s="11">
        <v>7.14</v>
      </c>
      <c r="N108" s="11">
        <v>5.6</v>
      </c>
      <c r="O108" s="11">
        <v>0.57999999999999996</v>
      </c>
    </row>
    <row r="109" spans="1:16" ht="15.75" x14ac:dyDescent="0.25">
      <c r="A109" s="48"/>
      <c r="B109" s="57" t="s">
        <v>76</v>
      </c>
      <c r="C109" s="35">
        <v>40</v>
      </c>
      <c r="D109" s="12">
        <v>1.92</v>
      </c>
      <c r="E109" s="11">
        <v>1.1200000000000001</v>
      </c>
      <c r="F109" s="11">
        <v>31.08</v>
      </c>
      <c r="G109" s="11">
        <v>134.32</v>
      </c>
      <c r="H109" s="11">
        <v>3.2000000000000001E-2</v>
      </c>
      <c r="I109" s="11">
        <v>0</v>
      </c>
      <c r="J109" s="11">
        <v>0</v>
      </c>
      <c r="K109" s="11">
        <v>0</v>
      </c>
      <c r="L109" s="11">
        <v>3.6</v>
      </c>
      <c r="M109" s="11">
        <v>16.399999999999999</v>
      </c>
      <c r="N109" s="11">
        <v>0</v>
      </c>
      <c r="O109" s="11">
        <v>0.24</v>
      </c>
    </row>
    <row r="110" spans="1:16" ht="15.75" x14ac:dyDescent="0.25">
      <c r="A110" s="48"/>
      <c r="B110" s="39"/>
      <c r="C110" s="35"/>
      <c r="D110" s="12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1:16" ht="15.75" x14ac:dyDescent="0.25">
      <c r="A111" s="20"/>
      <c r="B111" s="40" t="s">
        <v>27</v>
      </c>
      <c r="C111" s="20"/>
      <c r="D111" s="72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31"/>
    </row>
    <row r="112" spans="1:16" ht="15.75" x14ac:dyDescent="0.25">
      <c r="A112" s="37">
        <v>21</v>
      </c>
      <c r="B112" s="66" t="s">
        <v>79</v>
      </c>
      <c r="C112" s="37">
        <v>80</v>
      </c>
      <c r="D112" s="67">
        <v>0.67</v>
      </c>
      <c r="E112" s="68">
        <v>4.032</v>
      </c>
      <c r="F112" s="68">
        <v>2.0640000000000001</v>
      </c>
      <c r="G112" s="67">
        <v>63.335999999999999</v>
      </c>
      <c r="H112" s="67">
        <v>0.12</v>
      </c>
      <c r="I112" s="68">
        <v>3.29</v>
      </c>
      <c r="J112" s="67" t="s">
        <v>80</v>
      </c>
      <c r="K112" s="67" t="s">
        <v>80</v>
      </c>
      <c r="L112" s="67">
        <v>18.98</v>
      </c>
      <c r="M112" s="67">
        <v>18.579999999999998</v>
      </c>
      <c r="N112" s="67">
        <v>10.66</v>
      </c>
      <c r="O112" s="67">
        <v>0.49</v>
      </c>
    </row>
    <row r="113" spans="1:15" ht="31.5" x14ac:dyDescent="0.25">
      <c r="A113" s="63">
        <v>111</v>
      </c>
      <c r="B113" s="64" t="s">
        <v>69</v>
      </c>
      <c r="C113" s="23">
        <v>200</v>
      </c>
      <c r="D113" s="12">
        <v>3.78</v>
      </c>
      <c r="E113" s="11">
        <v>0.54</v>
      </c>
      <c r="F113" s="11">
        <v>14.52</v>
      </c>
      <c r="G113" s="11">
        <v>85.64</v>
      </c>
      <c r="H113" s="11">
        <v>0.08</v>
      </c>
      <c r="I113" s="11">
        <v>2.96</v>
      </c>
      <c r="J113" s="11">
        <v>2.5999999999999999E-2</v>
      </c>
      <c r="K113" s="11">
        <v>0</v>
      </c>
      <c r="L113" s="11">
        <v>23.58</v>
      </c>
      <c r="M113" s="11">
        <v>276.14</v>
      </c>
      <c r="N113" s="11">
        <v>22.58</v>
      </c>
      <c r="O113" s="11">
        <v>0.57999999999999996</v>
      </c>
    </row>
    <row r="114" spans="1:15" ht="31.5" x14ac:dyDescent="0.25">
      <c r="A114" s="25">
        <v>229</v>
      </c>
      <c r="B114" s="26" t="s">
        <v>66</v>
      </c>
      <c r="C114" s="35">
        <v>150</v>
      </c>
      <c r="D114" s="12">
        <v>6.6</v>
      </c>
      <c r="E114" s="11">
        <v>5.72</v>
      </c>
      <c r="F114" s="11">
        <v>37.880000000000003</v>
      </c>
      <c r="G114" s="11">
        <v>229.5</v>
      </c>
      <c r="H114" s="11">
        <v>0.17</v>
      </c>
      <c r="I114" s="11">
        <v>0</v>
      </c>
      <c r="J114" s="11">
        <v>2.1000000000000001E-2</v>
      </c>
      <c r="K114" s="11">
        <v>0</v>
      </c>
      <c r="L114" s="11">
        <v>16.64</v>
      </c>
      <c r="M114" s="11">
        <v>134.43</v>
      </c>
      <c r="N114" s="11">
        <v>47.34</v>
      </c>
      <c r="O114" s="11">
        <v>1.55</v>
      </c>
    </row>
    <row r="115" spans="1:15" ht="31.5" x14ac:dyDescent="0.25">
      <c r="A115" s="25">
        <v>302</v>
      </c>
      <c r="B115" s="26" t="s">
        <v>81</v>
      </c>
      <c r="C115" s="25">
        <v>120</v>
      </c>
      <c r="D115" s="12">
        <v>2.6</v>
      </c>
      <c r="E115" s="11">
        <v>3.74</v>
      </c>
      <c r="F115" s="11">
        <v>6.43</v>
      </c>
      <c r="G115" s="11">
        <v>99.12</v>
      </c>
      <c r="H115" s="11">
        <v>3.4000000000000002E-2</v>
      </c>
      <c r="I115" s="11">
        <v>2.508</v>
      </c>
      <c r="J115" s="11">
        <v>7.1999999999999995E-2</v>
      </c>
      <c r="K115" s="11">
        <v>8.9999999999999998E-4</v>
      </c>
      <c r="L115" s="11">
        <v>44.064</v>
      </c>
      <c r="M115" s="11">
        <v>65.603999999999999</v>
      </c>
      <c r="N115" s="11">
        <v>18.672000000000001</v>
      </c>
      <c r="O115" s="11">
        <v>0.58799999999999997</v>
      </c>
    </row>
    <row r="116" spans="1:15" ht="17.25" customHeight="1" x14ac:dyDescent="0.25">
      <c r="A116" s="37" t="s">
        <v>24</v>
      </c>
      <c r="B116" s="10" t="s">
        <v>36</v>
      </c>
      <c r="C116" s="37">
        <v>40</v>
      </c>
      <c r="D116" s="12">
        <v>2.64</v>
      </c>
      <c r="E116" s="11">
        <v>0.36</v>
      </c>
      <c r="F116" s="11">
        <v>15.2</v>
      </c>
      <c r="G116" s="11">
        <v>79.599999999999994</v>
      </c>
      <c r="H116" s="11">
        <v>0.08</v>
      </c>
      <c r="I116" s="11">
        <v>0</v>
      </c>
      <c r="J116" s="11">
        <v>0</v>
      </c>
      <c r="K116" s="11">
        <v>0</v>
      </c>
      <c r="L116" s="11">
        <v>9.1999999999999993</v>
      </c>
      <c r="M116" s="11">
        <v>0</v>
      </c>
      <c r="N116" s="11">
        <v>0</v>
      </c>
      <c r="O116" s="11">
        <v>0.76</v>
      </c>
    </row>
    <row r="117" spans="1:15" ht="15.75" x14ac:dyDescent="0.25">
      <c r="A117" s="35" t="s">
        <v>24</v>
      </c>
      <c r="B117" s="10" t="s">
        <v>26</v>
      </c>
      <c r="C117" s="35">
        <v>40</v>
      </c>
      <c r="D117" s="12">
        <v>2.64</v>
      </c>
      <c r="E117" s="11">
        <v>0.36</v>
      </c>
      <c r="F117" s="11">
        <v>15.2</v>
      </c>
      <c r="G117" s="11">
        <v>79.599999999999994</v>
      </c>
      <c r="H117" s="11">
        <v>0.08</v>
      </c>
      <c r="I117" s="11">
        <v>0</v>
      </c>
      <c r="J117" s="11">
        <v>0</v>
      </c>
      <c r="K117" s="11">
        <v>0</v>
      </c>
      <c r="L117" s="11">
        <v>9.1999999999999993</v>
      </c>
      <c r="M117" s="11">
        <v>0</v>
      </c>
      <c r="N117" s="11">
        <v>0</v>
      </c>
      <c r="O117" s="11">
        <v>0.76</v>
      </c>
    </row>
    <row r="118" spans="1:15" ht="15.75" x14ac:dyDescent="0.25">
      <c r="A118" s="35" t="s">
        <v>24</v>
      </c>
      <c r="B118" s="57" t="s">
        <v>25</v>
      </c>
      <c r="C118" s="35">
        <v>40</v>
      </c>
      <c r="D118" s="12">
        <v>1.44</v>
      </c>
      <c r="E118" s="11">
        <v>0.36</v>
      </c>
      <c r="F118" s="11">
        <v>12.48</v>
      </c>
      <c r="G118" s="11">
        <v>59.4</v>
      </c>
      <c r="H118" s="11">
        <v>0.08</v>
      </c>
      <c r="I118" s="11">
        <v>0</v>
      </c>
      <c r="J118" s="11">
        <v>0</v>
      </c>
      <c r="K118" s="11">
        <v>0</v>
      </c>
      <c r="L118" s="11">
        <v>14</v>
      </c>
      <c r="M118" s="11">
        <v>0</v>
      </c>
      <c r="N118" s="11">
        <v>0</v>
      </c>
      <c r="O118" s="11">
        <v>1.56</v>
      </c>
    </row>
    <row r="119" spans="1:15" ht="15.75" x14ac:dyDescent="0.25">
      <c r="A119" s="7"/>
      <c r="B119" s="8" t="s">
        <v>32</v>
      </c>
      <c r="C119" s="22"/>
      <c r="D119" s="49">
        <f t="shared" ref="D119:O119" si="10">SUM(D112:D118)</f>
        <v>20.37</v>
      </c>
      <c r="E119" s="60">
        <f t="shared" si="10"/>
        <v>15.111999999999998</v>
      </c>
      <c r="F119" s="60">
        <f t="shared" si="10"/>
        <v>103.774</v>
      </c>
      <c r="G119" s="50">
        <f t="shared" si="10"/>
        <v>696.19600000000003</v>
      </c>
      <c r="H119" s="50">
        <f t="shared" si="10"/>
        <v>0.64400000000000002</v>
      </c>
      <c r="I119" s="60">
        <f t="shared" si="10"/>
        <v>8.7579999999999991</v>
      </c>
      <c r="J119" s="50">
        <f t="shared" si="10"/>
        <v>0.11899999999999999</v>
      </c>
      <c r="K119" s="50">
        <f t="shared" si="10"/>
        <v>8.9999999999999998E-4</v>
      </c>
      <c r="L119" s="50">
        <f t="shared" si="10"/>
        <v>135.66400000000002</v>
      </c>
      <c r="M119" s="50">
        <f t="shared" si="10"/>
        <v>494.75399999999996</v>
      </c>
      <c r="N119" s="50">
        <f t="shared" si="10"/>
        <v>99.251999999999995</v>
      </c>
      <c r="O119" s="50">
        <f t="shared" si="10"/>
        <v>6.2880000000000003</v>
      </c>
    </row>
    <row r="120" spans="1:15" ht="15.75" x14ac:dyDescent="0.25">
      <c r="A120" s="7"/>
      <c r="B120" s="8" t="s">
        <v>33</v>
      </c>
      <c r="C120" s="22"/>
      <c r="D120" s="49">
        <f>D108+D109+D119</f>
        <v>22.5</v>
      </c>
      <c r="E120" s="49">
        <f t="shared" ref="E120:O120" si="11">E108+E109+E119</f>
        <v>20.281999999999996</v>
      </c>
      <c r="F120" s="49">
        <f t="shared" si="11"/>
        <v>148.16399999999999</v>
      </c>
      <c r="G120" s="49">
        <f t="shared" si="11"/>
        <v>883.10599999999999</v>
      </c>
      <c r="H120" s="49">
        <f t="shared" si="11"/>
        <v>0.67600000000000005</v>
      </c>
      <c r="I120" s="49">
        <f t="shared" si="11"/>
        <v>12.817999999999998</v>
      </c>
      <c r="J120" s="49">
        <f t="shared" si="11"/>
        <v>0.11899999999999999</v>
      </c>
      <c r="K120" s="49">
        <f t="shared" si="11"/>
        <v>8.9999999999999998E-4</v>
      </c>
      <c r="L120" s="49">
        <f t="shared" si="11"/>
        <v>154.42400000000001</v>
      </c>
      <c r="M120" s="49">
        <f t="shared" si="11"/>
        <v>518.29399999999998</v>
      </c>
      <c r="N120" s="49">
        <f t="shared" si="11"/>
        <v>104.85199999999999</v>
      </c>
      <c r="O120" s="49">
        <f t="shared" si="11"/>
        <v>7.1080000000000005</v>
      </c>
    </row>
    <row r="121" spans="1:15" ht="0.75" customHeight="1" x14ac:dyDescent="0.25">
      <c r="A121" s="35"/>
      <c r="B121" s="33" t="s">
        <v>55</v>
      </c>
      <c r="C121" s="22"/>
      <c r="D121" s="49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</row>
    <row r="122" spans="1:15" ht="15.75" hidden="1" x14ac:dyDescent="0.25">
      <c r="A122" s="43"/>
      <c r="B122" s="33" t="s">
        <v>22</v>
      </c>
      <c r="C122" s="25"/>
      <c r="D122" s="12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1:15" ht="15.75" hidden="1" x14ac:dyDescent="0.25">
      <c r="A123" s="35"/>
      <c r="B123" s="26"/>
      <c r="C123" s="25"/>
      <c r="D123" s="12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1:15" ht="15.75" hidden="1" x14ac:dyDescent="0.25">
      <c r="A124" s="35"/>
      <c r="B124" s="26"/>
      <c r="C124" s="25"/>
      <c r="D124" s="12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1:15" ht="3" customHeight="1" x14ac:dyDescent="0.25">
      <c r="A125" s="35"/>
      <c r="B125" s="36"/>
      <c r="C125" s="35"/>
      <c r="D125" s="12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1:15" ht="33" hidden="1" customHeight="1" x14ac:dyDescent="0.25">
      <c r="A126" s="37"/>
      <c r="B126" s="24"/>
      <c r="C126" s="23"/>
      <c r="D126" s="2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</row>
    <row r="127" spans="1:15" ht="19.5" customHeight="1" x14ac:dyDescent="0.25">
      <c r="A127" s="35"/>
      <c r="B127" s="10" t="s">
        <v>22</v>
      </c>
      <c r="C127" s="35"/>
      <c r="D127" s="12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1:15" ht="29.25" customHeight="1" x14ac:dyDescent="0.25">
      <c r="A128" s="35"/>
      <c r="B128" s="57" t="s">
        <v>95</v>
      </c>
      <c r="C128" s="25">
        <v>200</v>
      </c>
      <c r="D128" s="12">
        <v>0.21</v>
      </c>
      <c r="E128" s="11">
        <v>4.05</v>
      </c>
      <c r="F128" s="11">
        <v>13.31</v>
      </c>
      <c r="G128" s="11">
        <v>52.59</v>
      </c>
      <c r="H128" s="11">
        <v>0</v>
      </c>
      <c r="I128" s="11">
        <v>4.0599999999999996</v>
      </c>
      <c r="J128" s="11">
        <v>0</v>
      </c>
      <c r="K128" s="11">
        <v>0</v>
      </c>
      <c r="L128" s="11">
        <v>15.16</v>
      </c>
      <c r="M128" s="11">
        <v>7.14</v>
      </c>
      <c r="N128" s="11">
        <v>5.6</v>
      </c>
      <c r="O128" s="11">
        <v>0.57999999999999996</v>
      </c>
    </row>
    <row r="129" spans="1:16" ht="15.75" x14ac:dyDescent="0.25">
      <c r="A129" s="48"/>
      <c r="B129" s="57" t="s">
        <v>76</v>
      </c>
      <c r="C129" s="35">
        <v>40</v>
      </c>
      <c r="D129" s="12">
        <v>1.92</v>
      </c>
      <c r="E129" s="11">
        <v>1.1200000000000001</v>
      </c>
      <c r="F129" s="11">
        <v>31.08</v>
      </c>
      <c r="G129" s="11">
        <v>134.32</v>
      </c>
      <c r="H129" s="11">
        <v>3.2000000000000001E-2</v>
      </c>
      <c r="I129" s="11">
        <v>0</v>
      </c>
      <c r="J129" s="11">
        <v>0</v>
      </c>
      <c r="K129" s="11">
        <v>0</v>
      </c>
      <c r="L129" s="11">
        <v>3.6</v>
      </c>
      <c r="M129" s="11">
        <v>16.399999999999999</v>
      </c>
      <c r="N129" s="11">
        <v>0</v>
      </c>
      <c r="O129" s="11">
        <v>0.24</v>
      </c>
    </row>
    <row r="130" spans="1:16" s="30" customFormat="1" ht="15.75" x14ac:dyDescent="0.25">
      <c r="A130" s="19"/>
      <c r="B130" s="38" t="s">
        <v>27</v>
      </c>
      <c r="C130" s="19"/>
      <c r="D130" s="49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</row>
    <row r="131" spans="1:16" ht="15.75" x14ac:dyDescent="0.25">
      <c r="A131" s="23">
        <v>49</v>
      </c>
      <c r="B131" s="24" t="s">
        <v>57</v>
      </c>
      <c r="C131" s="23">
        <v>80</v>
      </c>
      <c r="D131" s="28">
        <v>0.91</v>
      </c>
      <c r="E131" s="29">
        <v>5.72</v>
      </c>
      <c r="F131" s="29">
        <v>6.29</v>
      </c>
      <c r="G131" s="29">
        <v>81.73</v>
      </c>
      <c r="H131" s="29">
        <v>0.02</v>
      </c>
      <c r="I131" s="29">
        <v>15.2</v>
      </c>
      <c r="J131" s="29">
        <v>0</v>
      </c>
      <c r="K131" s="29">
        <v>0</v>
      </c>
      <c r="L131" s="29">
        <v>35.54</v>
      </c>
      <c r="M131" s="29">
        <v>22.16</v>
      </c>
      <c r="N131" s="29">
        <v>14</v>
      </c>
      <c r="O131" s="29">
        <v>0.08</v>
      </c>
    </row>
    <row r="132" spans="1:16" ht="31.5" x14ac:dyDescent="0.25">
      <c r="A132" s="23">
        <v>110</v>
      </c>
      <c r="B132" s="24" t="s">
        <v>29</v>
      </c>
      <c r="C132" s="23">
        <v>200</v>
      </c>
      <c r="D132" s="12">
        <v>3.08</v>
      </c>
      <c r="E132" s="11">
        <v>1.74</v>
      </c>
      <c r="F132" s="11">
        <v>5.42</v>
      </c>
      <c r="G132" s="11">
        <v>64.98</v>
      </c>
      <c r="H132" s="11">
        <v>0.06</v>
      </c>
      <c r="I132" s="11">
        <v>9.98</v>
      </c>
      <c r="J132" s="11">
        <v>0.02</v>
      </c>
      <c r="K132" s="11">
        <v>0</v>
      </c>
      <c r="L132" s="11">
        <v>59.14</v>
      </c>
      <c r="M132" s="11">
        <v>127.22</v>
      </c>
      <c r="N132" s="11">
        <v>24.78</v>
      </c>
      <c r="O132" s="11">
        <v>0.88</v>
      </c>
    </row>
    <row r="133" spans="1:16" ht="15.75" x14ac:dyDescent="0.25">
      <c r="A133" s="37">
        <v>309</v>
      </c>
      <c r="B133" s="10" t="s">
        <v>38</v>
      </c>
      <c r="C133" s="37">
        <v>80</v>
      </c>
      <c r="D133" s="12">
        <v>12.13</v>
      </c>
      <c r="E133" s="11">
        <v>17.399999999999999</v>
      </c>
      <c r="F133" s="11">
        <v>9.86</v>
      </c>
      <c r="G133" s="11">
        <v>245</v>
      </c>
      <c r="H133" s="11">
        <v>0.05</v>
      </c>
      <c r="I133" s="11">
        <v>0.33</v>
      </c>
      <c r="J133" s="11">
        <v>0.08</v>
      </c>
      <c r="K133" s="11">
        <v>0</v>
      </c>
      <c r="L133" s="11">
        <v>70</v>
      </c>
      <c r="M133" s="11">
        <v>132.38</v>
      </c>
      <c r="N133" s="11">
        <v>19.25</v>
      </c>
      <c r="O133" s="11">
        <v>1.26</v>
      </c>
    </row>
    <row r="134" spans="1:16" ht="31.5" x14ac:dyDescent="0.25">
      <c r="A134" s="23">
        <v>387</v>
      </c>
      <c r="B134" s="24" t="s">
        <v>85</v>
      </c>
      <c r="C134" s="25">
        <v>150</v>
      </c>
      <c r="D134" s="12">
        <v>6.2</v>
      </c>
      <c r="E134" s="11">
        <v>6.4</v>
      </c>
      <c r="F134" s="11">
        <v>22.36</v>
      </c>
      <c r="G134" s="11">
        <v>169.83</v>
      </c>
      <c r="H134" s="11">
        <v>0.04</v>
      </c>
      <c r="I134" s="11">
        <v>1.08</v>
      </c>
      <c r="J134" s="11">
        <v>0.28000000000000003</v>
      </c>
      <c r="K134" s="11">
        <v>0</v>
      </c>
      <c r="L134" s="11">
        <v>221.14</v>
      </c>
      <c r="M134" s="11">
        <v>185.42</v>
      </c>
      <c r="N134" s="11">
        <v>31.78</v>
      </c>
      <c r="O134" s="11">
        <v>0.7</v>
      </c>
    </row>
    <row r="135" spans="1:16" ht="17.25" customHeight="1" x14ac:dyDescent="0.25">
      <c r="A135" s="37">
        <v>387</v>
      </c>
      <c r="B135" s="10" t="s">
        <v>75</v>
      </c>
      <c r="C135" s="37">
        <v>200</v>
      </c>
      <c r="D135" s="12">
        <v>0</v>
      </c>
      <c r="E135" s="11">
        <v>0</v>
      </c>
      <c r="F135" s="11">
        <v>8.4</v>
      </c>
      <c r="G135" s="11">
        <v>30</v>
      </c>
      <c r="H135" s="11">
        <v>0.06</v>
      </c>
      <c r="I135" s="11">
        <v>30</v>
      </c>
      <c r="J135" s="11">
        <v>1E-3</v>
      </c>
      <c r="K135" s="11">
        <v>0</v>
      </c>
      <c r="L135" s="11">
        <v>20</v>
      </c>
      <c r="M135" s="11">
        <v>0</v>
      </c>
      <c r="N135" s="11">
        <v>10</v>
      </c>
      <c r="O135" s="11">
        <v>0</v>
      </c>
    </row>
    <row r="136" spans="1:16" ht="15.75" x14ac:dyDescent="0.25">
      <c r="A136" s="37" t="s">
        <v>24</v>
      </c>
      <c r="B136" s="10" t="s">
        <v>26</v>
      </c>
      <c r="C136" s="35">
        <v>40</v>
      </c>
      <c r="D136" s="12">
        <v>2.64</v>
      </c>
      <c r="E136" s="11">
        <v>0.36</v>
      </c>
      <c r="F136" s="11">
        <v>15.2</v>
      </c>
      <c r="G136" s="11">
        <v>79.599999999999994</v>
      </c>
      <c r="H136" s="11">
        <v>0.08</v>
      </c>
      <c r="I136" s="11">
        <v>0</v>
      </c>
      <c r="J136" s="11">
        <v>0</v>
      </c>
      <c r="K136" s="11">
        <v>0</v>
      </c>
      <c r="L136" s="11">
        <v>9.1999999999999993</v>
      </c>
      <c r="M136" s="11">
        <v>0</v>
      </c>
      <c r="N136" s="11">
        <v>0</v>
      </c>
      <c r="O136" s="11">
        <v>0.76</v>
      </c>
    </row>
    <row r="137" spans="1:16" ht="15.75" x14ac:dyDescent="0.25">
      <c r="A137" s="37" t="s">
        <v>24</v>
      </c>
      <c r="B137" s="10" t="s">
        <v>25</v>
      </c>
      <c r="C137" s="35">
        <v>40</v>
      </c>
      <c r="D137" s="12">
        <v>1.44</v>
      </c>
      <c r="E137" s="11">
        <v>0.36</v>
      </c>
      <c r="F137" s="11">
        <v>12.48</v>
      </c>
      <c r="G137" s="11">
        <v>59.4</v>
      </c>
      <c r="H137" s="11">
        <v>0.08</v>
      </c>
      <c r="I137" s="11">
        <v>0</v>
      </c>
      <c r="J137" s="11">
        <v>0</v>
      </c>
      <c r="K137" s="11">
        <v>0</v>
      </c>
      <c r="L137" s="11">
        <v>14</v>
      </c>
      <c r="M137" s="11">
        <v>0</v>
      </c>
      <c r="N137" s="11">
        <v>0</v>
      </c>
      <c r="O137" s="11">
        <v>1.56</v>
      </c>
    </row>
    <row r="138" spans="1:16" ht="15.75" x14ac:dyDescent="0.25">
      <c r="A138" s="55"/>
      <c r="B138" s="8" t="s">
        <v>32</v>
      </c>
      <c r="C138" s="17"/>
      <c r="D138" s="49">
        <f t="shared" ref="D138:O138" si="12">SUM(D131:D137)</f>
        <v>26.400000000000002</v>
      </c>
      <c r="E138" s="50">
        <f t="shared" si="12"/>
        <v>31.979999999999997</v>
      </c>
      <c r="F138" s="50">
        <f t="shared" si="12"/>
        <v>80.010000000000005</v>
      </c>
      <c r="G138" s="50">
        <f t="shared" si="12"/>
        <v>730.54000000000008</v>
      </c>
      <c r="H138" s="50">
        <f t="shared" si="12"/>
        <v>0.39</v>
      </c>
      <c r="I138" s="50">
        <f t="shared" si="12"/>
        <v>56.589999999999996</v>
      </c>
      <c r="J138" s="50">
        <f t="shared" si="12"/>
        <v>0.38100000000000001</v>
      </c>
      <c r="K138" s="50">
        <f t="shared" si="12"/>
        <v>0</v>
      </c>
      <c r="L138" s="50">
        <f t="shared" si="12"/>
        <v>429.02</v>
      </c>
      <c r="M138" s="50">
        <f t="shared" si="12"/>
        <v>467.17999999999995</v>
      </c>
      <c r="N138" s="50">
        <f t="shared" si="12"/>
        <v>99.81</v>
      </c>
      <c r="O138" s="50">
        <f t="shared" si="12"/>
        <v>5.24</v>
      </c>
    </row>
    <row r="139" spans="1:16" ht="15.75" x14ac:dyDescent="0.25">
      <c r="A139" s="55"/>
      <c r="B139" s="8" t="s">
        <v>33</v>
      </c>
      <c r="C139" s="17"/>
      <c r="D139" s="49">
        <f>D129+D128+D138</f>
        <v>28.53</v>
      </c>
      <c r="E139" s="49">
        <f t="shared" ref="E139:O139" si="13">E129+E128+E138</f>
        <v>37.15</v>
      </c>
      <c r="F139" s="49">
        <f t="shared" si="13"/>
        <v>124.4</v>
      </c>
      <c r="G139" s="49">
        <f t="shared" si="13"/>
        <v>917.45</v>
      </c>
      <c r="H139" s="49">
        <f t="shared" si="13"/>
        <v>0.42200000000000004</v>
      </c>
      <c r="I139" s="49">
        <f t="shared" si="13"/>
        <v>60.65</v>
      </c>
      <c r="J139" s="49">
        <f t="shared" si="13"/>
        <v>0.38100000000000001</v>
      </c>
      <c r="K139" s="49">
        <f t="shared" si="13"/>
        <v>0</v>
      </c>
      <c r="L139" s="49">
        <f t="shared" si="13"/>
        <v>447.78</v>
      </c>
      <c r="M139" s="49">
        <f t="shared" si="13"/>
        <v>490.71999999999997</v>
      </c>
      <c r="N139" s="49">
        <f t="shared" si="13"/>
        <v>105.41</v>
      </c>
      <c r="O139" s="49">
        <f t="shared" si="13"/>
        <v>6.0600000000000005</v>
      </c>
    </row>
    <row r="140" spans="1:16" ht="0.75" customHeight="1" x14ac:dyDescent="0.25">
      <c r="A140" s="18"/>
      <c r="B140" s="38" t="s">
        <v>59</v>
      </c>
      <c r="C140" s="17"/>
      <c r="D140" s="49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</row>
    <row r="141" spans="1:16" ht="15.75" hidden="1" x14ac:dyDescent="0.25">
      <c r="A141" s="11"/>
      <c r="B141" s="38"/>
      <c r="C141" s="18"/>
      <c r="D141" s="12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31"/>
    </row>
    <row r="142" spans="1:16" ht="15.75" hidden="1" x14ac:dyDescent="0.25">
      <c r="A142" s="35"/>
      <c r="B142" s="26"/>
      <c r="C142" s="25"/>
      <c r="D142" s="12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1:16" ht="15.75" hidden="1" x14ac:dyDescent="0.25">
      <c r="A143" s="35"/>
      <c r="B143" s="26"/>
      <c r="C143" s="25"/>
      <c r="D143" s="12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1:16" ht="15.75" hidden="1" x14ac:dyDescent="0.25">
      <c r="A144" s="35"/>
      <c r="B144" s="36"/>
      <c r="C144" s="35"/>
      <c r="D144" s="12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1:15" ht="3" customHeight="1" x14ac:dyDescent="0.25">
      <c r="A145" s="35"/>
      <c r="B145" s="36"/>
      <c r="C145" s="35"/>
      <c r="D145" s="12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1:15" ht="26.25" customHeight="1" x14ac:dyDescent="0.25">
      <c r="A146" s="35"/>
      <c r="B146" s="10" t="s">
        <v>22</v>
      </c>
      <c r="C146" s="35"/>
      <c r="D146" s="12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1:15" ht="23.25" customHeight="1" x14ac:dyDescent="0.25">
      <c r="A147" s="35"/>
      <c r="B147" s="57" t="s">
        <v>95</v>
      </c>
      <c r="C147" s="25">
        <v>200</v>
      </c>
      <c r="D147" s="12">
        <v>0.21</v>
      </c>
      <c r="E147" s="11">
        <v>4.05</v>
      </c>
      <c r="F147" s="11">
        <v>13.31</v>
      </c>
      <c r="G147" s="11">
        <v>52.59</v>
      </c>
      <c r="H147" s="11">
        <v>0</v>
      </c>
      <c r="I147" s="11">
        <v>4.0599999999999996</v>
      </c>
      <c r="J147" s="11">
        <v>0</v>
      </c>
      <c r="K147" s="11">
        <v>0</v>
      </c>
      <c r="L147" s="11">
        <v>15.16</v>
      </c>
      <c r="M147" s="11">
        <v>7.14</v>
      </c>
      <c r="N147" s="11">
        <v>5.6</v>
      </c>
      <c r="O147" s="11">
        <v>0.57999999999999996</v>
      </c>
    </row>
    <row r="148" spans="1:15" ht="15.75" x14ac:dyDescent="0.25">
      <c r="A148" s="50"/>
      <c r="B148" s="57" t="s">
        <v>76</v>
      </c>
      <c r="C148" s="35">
        <v>40</v>
      </c>
      <c r="D148" s="12">
        <v>1.92</v>
      </c>
      <c r="E148" s="11">
        <v>1.1200000000000001</v>
      </c>
      <c r="F148" s="11">
        <v>31.08</v>
      </c>
      <c r="G148" s="11">
        <v>134.32</v>
      </c>
      <c r="H148" s="11">
        <v>3.2000000000000001E-2</v>
      </c>
      <c r="I148" s="11">
        <v>0</v>
      </c>
      <c r="J148" s="11">
        <v>0</v>
      </c>
      <c r="K148" s="11">
        <v>0</v>
      </c>
      <c r="L148" s="11">
        <v>3.6</v>
      </c>
      <c r="M148" s="11">
        <v>16.399999999999999</v>
      </c>
      <c r="N148" s="11">
        <v>0</v>
      </c>
      <c r="O148" s="11">
        <v>0.24</v>
      </c>
    </row>
    <row r="149" spans="1:15" ht="15.75" x14ac:dyDescent="0.25">
      <c r="A149" s="11"/>
      <c r="B149" s="38" t="s">
        <v>27</v>
      </c>
      <c r="C149" s="19"/>
      <c r="D149" s="49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</row>
    <row r="150" spans="1:15" ht="31.5" x14ac:dyDescent="0.25">
      <c r="A150" s="35">
        <v>45</v>
      </c>
      <c r="B150" s="26" t="s">
        <v>68</v>
      </c>
      <c r="C150" s="25">
        <v>80</v>
      </c>
      <c r="D150" s="12">
        <v>1.54</v>
      </c>
      <c r="E150" s="11">
        <v>8.06</v>
      </c>
      <c r="F150" s="11">
        <v>6.31</v>
      </c>
      <c r="G150" s="11">
        <v>104.18</v>
      </c>
      <c r="H150" s="11">
        <v>0.03</v>
      </c>
      <c r="I150" s="11">
        <v>38.68</v>
      </c>
      <c r="J150" s="11">
        <v>0</v>
      </c>
      <c r="K150" s="11">
        <v>0</v>
      </c>
      <c r="L150" s="11">
        <v>45.06</v>
      </c>
      <c r="M150" s="11">
        <v>29.94</v>
      </c>
      <c r="N150" s="11">
        <v>16.46</v>
      </c>
      <c r="O150" s="11">
        <v>0.64</v>
      </c>
    </row>
    <row r="151" spans="1:15" ht="15.75" x14ac:dyDescent="0.25">
      <c r="A151" s="37">
        <v>39</v>
      </c>
      <c r="B151" s="24" t="s">
        <v>86</v>
      </c>
      <c r="C151" s="23">
        <v>200</v>
      </c>
      <c r="D151" s="12">
        <v>2.42</v>
      </c>
      <c r="E151" s="11">
        <v>1.62</v>
      </c>
      <c r="F151" s="11">
        <v>13.2</v>
      </c>
      <c r="G151" s="11">
        <v>102.08</v>
      </c>
      <c r="H151" s="11">
        <v>0.1</v>
      </c>
      <c r="I151" s="11">
        <v>7.08</v>
      </c>
      <c r="J151" s="11">
        <v>1.1240000000000001</v>
      </c>
      <c r="K151" s="11">
        <v>1.4E-2</v>
      </c>
      <c r="L151" s="11">
        <v>38.200000000000003</v>
      </c>
      <c r="M151" s="11">
        <v>69.099999999999994</v>
      </c>
      <c r="N151" s="11">
        <v>29.9</v>
      </c>
      <c r="O151" s="11">
        <v>0.92</v>
      </c>
    </row>
    <row r="152" spans="1:15" ht="15.75" x14ac:dyDescent="0.25">
      <c r="A152" s="35">
        <v>291</v>
      </c>
      <c r="B152" s="36" t="s">
        <v>45</v>
      </c>
      <c r="C152" s="35">
        <v>100</v>
      </c>
      <c r="D152" s="12">
        <v>20.3</v>
      </c>
      <c r="E152" s="11">
        <v>17</v>
      </c>
      <c r="F152" s="11">
        <v>35.69</v>
      </c>
      <c r="G152" s="11">
        <v>377</v>
      </c>
      <c r="H152" s="11">
        <v>0.06</v>
      </c>
      <c r="I152" s="11">
        <v>1.01</v>
      </c>
      <c r="J152" s="11">
        <v>4.8000000000000001E-2</v>
      </c>
      <c r="K152" s="11">
        <v>0</v>
      </c>
      <c r="L152" s="11">
        <v>45.1</v>
      </c>
      <c r="M152" s="11">
        <v>199.3</v>
      </c>
      <c r="N152" s="11">
        <v>47.5</v>
      </c>
      <c r="O152" s="11">
        <v>2.19</v>
      </c>
    </row>
    <row r="153" spans="1:15" ht="17.25" customHeight="1" x14ac:dyDescent="0.25">
      <c r="A153" s="35">
        <v>377</v>
      </c>
      <c r="B153" s="26" t="s">
        <v>56</v>
      </c>
      <c r="C153" s="25">
        <v>200</v>
      </c>
      <c r="D153" s="12">
        <v>0.21</v>
      </c>
      <c r="E153" s="11">
        <v>4.05</v>
      </c>
      <c r="F153" s="11">
        <v>13.31</v>
      </c>
      <c r="G153" s="11">
        <v>52.59</v>
      </c>
      <c r="H153" s="11">
        <v>0</v>
      </c>
      <c r="I153" s="11">
        <v>4.0599999999999996</v>
      </c>
      <c r="J153" s="11">
        <v>0</v>
      </c>
      <c r="K153" s="11">
        <v>0</v>
      </c>
      <c r="L153" s="11">
        <v>15.16</v>
      </c>
      <c r="M153" s="11">
        <v>7.14</v>
      </c>
      <c r="N153" s="11">
        <v>5.6</v>
      </c>
      <c r="O153" s="11">
        <v>0.57999999999999996</v>
      </c>
    </row>
    <row r="154" spans="1:15" ht="15.75" x14ac:dyDescent="0.25">
      <c r="A154" s="35" t="s">
        <v>24</v>
      </c>
      <c r="B154" s="10" t="s">
        <v>26</v>
      </c>
      <c r="C154" s="35">
        <v>40</v>
      </c>
      <c r="D154" s="12">
        <v>2.64</v>
      </c>
      <c r="E154" s="11">
        <v>0.36</v>
      </c>
      <c r="F154" s="11">
        <v>15.2</v>
      </c>
      <c r="G154" s="11">
        <v>79.599999999999994</v>
      </c>
      <c r="H154" s="11">
        <v>0.08</v>
      </c>
      <c r="I154" s="11">
        <v>0</v>
      </c>
      <c r="J154" s="11">
        <v>0</v>
      </c>
      <c r="K154" s="11">
        <v>0</v>
      </c>
      <c r="L154" s="11">
        <v>9.1999999999999993</v>
      </c>
      <c r="M154" s="11">
        <v>0</v>
      </c>
      <c r="N154" s="11">
        <v>0</v>
      </c>
      <c r="O154" s="11">
        <v>0.76</v>
      </c>
    </row>
    <row r="155" spans="1:15" ht="15.75" x14ac:dyDescent="0.25">
      <c r="A155" s="35" t="s">
        <v>24</v>
      </c>
      <c r="B155" s="57" t="s">
        <v>25</v>
      </c>
      <c r="C155" s="35">
        <v>40</v>
      </c>
      <c r="D155" s="12">
        <v>1.44</v>
      </c>
      <c r="E155" s="11">
        <v>0.36</v>
      </c>
      <c r="F155" s="11">
        <v>12.48</v>
      </c>
      <c r="G155" s="11">
        <v>59.4</v>
      </c>
      <c r="H155" s="11">
        <v>0.08</v>
      </c>
      <c r="I155" s="11">
        <v>0</v>
      </c>
      <c r="J155" s="11">
        <v>0</v>
      </c>
      <c r="K155" s="11">
        <v>0</v>
      </c>
      <c r="L155" s="11">
        <v>14</v>
      </c>
      <c r="M155" s="11">
        <v>0</v>
      </c>
      <c r="N155" s="11">
        <v>0</v>
      </c>
      <c r="O155" s="11">
        <v>1.56</v>
      </c>
    </row>
    <row r="156" spans="1:15" ht="15.75" x14ac:dyDescent="0.25">
      <c r="A156" s="50"/>
      <c r="B156" s="8" t="s">
        <v>32</v>
      </c>
      <c r="C156" s="19"/>
      <c r="D156" s="49">
        <f t="shared" ref="D156:O156" si="14">SUM(D150:D155)</f>
        <v>28.550000000000004</v>
      </c>
      <c r="E156" s="50">
        <f t="shared" si="14"/>
        <v>31.45</v>
      </c>
      <c r="F156" s="50">
        <f t="shared" si="14"/>
        <v>96.19</v>
      </c>
      <c r="G156" s="50">
        <f t="shared" si="14"/>
        <v>774.85</v>
      </c>
      <c r="H156" s="50">
        <f t="shared" si="14"/>
        <v>0.35000000000000003</v>
      </c>
      <c r="I156" s="50">
        <f t="shared" si="14"/>
        <v>50.83</v>
      </c>
      <c r="J156" s="50">
        <f t="shared" si="14"/>
        <v>1.1720000000000002</v>
      </c>
      <c r="K156" s="50">
        <f t="shared" si="14"/>
        <v>1.4E-2</v>
      </c>
      <c r="L156" s="50">
        <f t="shared" si="14"/>
        <v>166.72</v>
      </c>
      <c r="M156" s="50">
        <f t="shared" si="14"/>
        <v>305.48</v>
      </c>
      <c r="N156" s="50">
        <f t="shared" si="14"/>
        <v>99.46</v>
      </c>
      <c r="O156" s="50">
        <f t="shared" si="14"/>
        <v>6.65</v>
      </c>
    </row>
    <row r="157" spans="1:15" ht="15.75" x14ac:dyDescent="0.25">
      <c r="A157" s="50"/>
      <c r="B157" s="8" t="s">
        <v>33</v>
      </c>
      <c r="C157" s="19"/>
      <c r="D157" s="49">
        <f>D147+D148+D156</f>
        <v>30.680000000000003</v>
      </c>
      <c r="E157" s="49">
        <f t="shared" ref="E157:O157" si="15">E147+E148+E156</f>
        <v>36.619999999999997</v>
      </c>
      <c r="F157" s="49">
        <f t="shared" si="15"/>
        <v>140.57999999999998</v>
      </c>
      <c r="G157" s="49">
        <f t="shared" si="15"/>
        <v>961.76</v>
      </c>
      <c r="H157" s="49">
        <f t="shared" si="15"/>
        <v>0.38200000000000001</v>
      </c>
      <c r="I157" s="49">
        <f t="shared" si="15"/>
        <v>54.89</v>
      </c>
      <c r="J157" s="49">
        <f t="shared" si="15"/>
        <v>1.1720000000000002</v>
      </c>
      <c r="K157" s="49">
        <f t="shared" si="15"/>
        <v>1.4E-2</v>
      </c>
      <c r="L157" s="49">
        <f t="shared" si="15"/>
        <v>185.48</v>
      </c>
      <c r="M157" s="49">
        <f t="shared" si="15"/>
        <v>329.02000000000004</v>
      </c>
      <c r="N157" s="49">
        <f t="shared" si="15"/>
        <v>105.05999999999999</v>
      </c>
      <c r="O157" s="49">
        <f t="shared" si="15"/>
        <v>7.4700000000000006</v>
      </c>
    </row>
    <row r="158" spans="1:15" ht="0.75" customHeight="1" x14ac:dyDescent="0.25">
      <c r="A158" s="11"/>
      <c r="B158" s="33" t="s">
        <v>61</v>
      </c>
      <c r="C158" s="19"/>
      <c r="D158" s="49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</row>
    <row r="159" spans="1:15" ht="15.75" hidden="1" x14ac:dyDescent="0.25">
      <c r="A159" s="11"/>
      <c r="B159" s="33"/>
      <c r="C159" s="19"/>
      <c r="D159" s="12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1:15" ht="15.75" hidden="1" x14ac:dyDescent="0.25">
      <c r="A160" s="37"/>
      <c r="B160" s="24"/>
      <c r="C160" s="23"/>
      <c r="D160" s="12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1:15" ht="15.75" hidden="1" x14ac:dyDescent="0.25">
      <c r="A161" s="37"/>
      <c r="B161" s="24"/>
      <c r="C161" s="23"/>
      <c r="D161" s="12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1:15" ht="3" customHeight="1" x14ac:dyDescent="0.25">
      <c r="A162" s="37"/>
      <c r="B162" s="24"/>
      <c r="C162" s="23"/>
      <c r="D162" s="12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1:15" ht="23.25" customHeight="1" x14ac:dyDescent="0.25">
      <c r="A163" s="35"/>
      <c r="B163" s="10" t="s">
        <v>22</v>
      </c>
      <c r="C163" s="35"/>
      <c r="D163" s="12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1:15" ht="28.5" customHeight="1" x14ac:dyDescent="0.25">
      <c r="A164" s="35"/>
      <c r="B164" s="57" t="s">
        <v>95</v>
      </c>
      <c r="C164" s="25">
        <v>200</v>
      </c>
      <c r="D164" s="12">
        <v>0.21</v>
      </c>
      <c r="E164" s="11">
        <v>4.05</v>
      </c>
      <c r="F164" s="11">
        <v>13.31</v>
      </c>
      <c r="G164" s="11">
        <v>52.59</v>
      </c>
      <c r="H164" s="11">
        <v>0</v>
      </c>
      <c r="I164" s="11">
        <v>4.0599999999999996</v>
      </c>
      <c r="J164" s="11">
        <v>0</v>
      </c>
      <c r="K164" s="11">
        <v>0</v>
      </c>
      <c r="L164" s="11">
        <v>15.16</v>
      </c>
      <c r="M164" s="11">
        <v>7.14</v>
      </c>
      <c r="N164" s="11">
        <v>5.6</v>
      </c>
      <c r="O164" s="11">
        <v>0.57999999999999996</v>
      </c>
    </row>
    <row r="165" spans="1:15" ht="15.75" x14ac:dyDescent="0.25">
      <c r="A165" s="50"/>
      <c r="B165" s="57" t="s">
        <v>76</v>
      </c>
      <c r="C165" s="35">
        <v>40</v>
      </c>
      <c r="D165" s="12">
        <v>1.92</v>
      </c>
      <c r="E165" s="11">
        <v>1.1200000000000001</v>
      </c>
      <c r="F165" s="11">
        <v>31.08</v>
      </c>
      <c r="G165" s="11">
        <v>134.32</v>
      </c>
      <c r="H165" s="11">
        <v>3.2000000000000001E-2</v>
      </c>
      <c r="I165" s="11">
        <v>0</v>
      </c>
      <c r="J165" s="11">
        <v>0</v>
      </c>
      <c r="K165" s="11">
        <v>0</v>
      </c>
      <c r="L165" s="11">
        <v>3.6</v>
      </c>
      <c r="M165" s="11">
        <v>16.399999999999999</v>
      </c>
      <c r="N165" s="11">
        <v>0</v>
      </c>
      <c r="O165" s="11">
        <v>0.24</v>
      </c>
    </row>
    <row r="166" spans="1:15" ht="15.75" x14ac:dyDescent="0.25">
      <c r="A166" s="11"/>
      <c r="B166" s="38" t="s">
        <v>27</v>
      </c>
      <c r="C166" s="19"/>
      <c r="D166" s="49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</row>
    <row r="167" spans="1:15" ht="31.5" x14ac:dyDescent="0.25">
      <c r="A167" s="37">
        <v>17</v>
      </c>
      <c r="B167" s="24" t="s">
        <v>28</v>
      </c>
      <c r="C167" s="23">
        <v>80</v>
      </c>
      <c r="D167" s="12">
        <v>1.19</v>
      </c>
      <c r="E167" s="11">
        <v>5.92</v>
      </c>
      <c r="F167" s="11">
        <v>7.0960000000000001</v>
      </c>
      <c r="G167" s="11">
        <v>86.82</v>
      </c>
      <c r="H167" s="11">
        <v>0.16</v>
      </c>
      <c r="I167" s="11">
        <v>6.23</v>
      </c>
      <c r="J167" s="11">
        <v>0</v>
      </c>
      <c r="K167" s="11">
        <v>0</v>
      </c>
      <c r="L167" s="11">
        <v>20.399999999999999</v>
      </c>
      <c r="M167" s="11">
        <v>21.81</v>
      </c>
      <c r="N167" s="11">
        <v>11.83</v>
      </c>
      <c r="O167" s="11">
        <v>1.1000000000000001</v>
      </c>
    </row>
    <row r="168" spans="1:15" ht="15.75" x14ac:dyDescent="0.25">
      <c r="A168" s="23">
        <v>150</v>
      </c>
      <c r="B168" s="24" t="s">
        <v>50</v>
      </c>
      <c r="C168" s="23">
        <v>40</v>
      </c>
      <c r="D168" s="28">
        <v>5.08</v>
      </c>
      <c r="E168" s="29">
        <v>4.5999999999999996</v>
      </c>
      <c r="F168" s="29">
        <v>0.28000000000000003</v>
      </c>
      <c r="G168" s="29">
        <v>62.8</v>
      </c>
      <c r="H168" s="11"/>
      <c r="I168" s="11"/>
      <c r="J168" s="11"/>
      <c r="K168" s="11"/>
      <c r="L168" s="11"/>
      <c r="M168" s="11"/>
      <c r="N168" s="11"/>
      <c r="O168" s="11"/>
    </row>
    <row r="169" spans="1:15" ht="31.5" x14ac:dyDescent="0.25">
      <c r="A169" s="37">
        <v>104</v>
      </c>
      <c r="B169" s="24" t="s">
        <v>62</v>
      </c>
      <c r="C169" s="23" t="s">
        <v>71</v>
      </c>
      <c r="D169" s="12">
        <v>5.83</v>
      </c>
      <c r="E169" s="11">
        <v>4.5599999999999996</v>
      </c>
      <c r="F169" s="11">
        <v>13.59</v>
      </c>
      <c r="G169" s="11">
        <v>118.8</v>
      </c>
      <c r="H169" s="11">
        <v>0.12</v>
      </c>
      <c r="I169" s="11">
        <v>9.8699999999999992</v>
      </c>
      <c r="J169" s="11">
        <v>4.0000000000000001E-3</v>
      </c>
      <c r="K169" s="11">
        <v>0</v>
      </c>
      <c r="L169" s="11">
        <v>25.52</v>
      </c>
      <c r="M169" s="11">
        <v>103.97</v>
      </c>
      <c r="N169" s="11">
        <v>32.01</v>
      </c>
      <c r="O169" s="11">
        <v>1.29</v>
      </c>
    </row>
    <row r="170" spans="1:15" ht="31.5" x14ac:dyDescent="0.25">
      <c r="A170" s="37">
        <v>309</v>
      </c>
      <c r="B170" s="24" t="s">
        <v>77</v>
      </c>
      <c r="C170" s="23">
        <v>100</v>
      </c>
      <c r="D170" s="12">
        <v>7.36</v>
      </c>
      <c r="E170" s="11">
        <v>6.02</v>
      </c>
      <c r="F170" s="11">
        <v>35.26</v>
      </c>
      <c r="G170" s="11">
        <v>214.6</v>
      </c>
      <c r="H170" s="11">
        <v>0.08</v>
      </c>
      <c r="I170" s="11">
        <v>0</v>
      </c>
      <c r="J170" s="11">
        <v>2.8000000000000001E-2</v>
      </c>
      <c r="K170" s="11">
        <v>0</v>
      </c>
      <c r="L170" s="11">
        <v>6.48</v>
      </c>
      <c r="M170" s="11">
        <v>49.56</v>
      </c>
      <c r="N170" s="11">
        <v>28.16</v>
      </c>
      <c r="O170" s="11">
        <v>1.48</v>
      </c>
    </row>
    <row r="171" spans="1:15" ht="17.25" customHeight="1" x14ac:dyDescent="0.25">
      <c r="A171" s="37">
        <v>437</v>
      </c>
      <c r="B171" s="24" t="s">
        <v>87</v>
      </c>
      <c r="C171" s="74">
        <v>100</v>
      </c>
      <c r="D171" s="11">
        <v>23.8</v>
      </c>
      <c r="E171" s="11">
        <v>9.52</v>
      </c>
      <c r="F171" s="11">
        <v>5.74</v>
      </c>
      <c r="G171" s="11">
        <v>203</v>
      </c>
      <c r="H171" s="29">
        <v>0.21</v>
      </c>
      <c r="I171" s="11">
        <v>1.54</v>
      </c>
      <c r="J171" s="11">
        <v>0</v>
      </c>
      <c r="K171" s="11">
        <v>0</v>
      </c>
      <c r="L171" s="11">
        <v>29.4</v>
      </c>
      <c r="M171" s="11">
        <v>234.98</v>
      </c>
      <c r="N171" s="11">
        <v>31.39</v>
      </c>
      <c r="O171" s="11">
        <v>2.8</v>
      </c>
    </row>
    <row r="172" spans="1:15" ht="15.75" x14ac:dyDescent="0.25">
      <c r="A172" s="35">
        <v>382</v>
      </c>
      <c r="B172" s="36" t="s">
        <v>23</v>
      </c>
      <c r="C172" s="35">
        <v>200</v>
      </c>
      <c r="D172" s="12">
        <v>6.2</v>
      </c>
      <c r="E172" s="11">
        <v>6.4</v>
      </c>
      <c r="F172" s="11">
        <v>22.36</v>
      </c>
      <c r="G172" s="11">
        <v>169.83</v>
      </c>
      <c r="H172" s="11">
        <v>0.04</v>
      </c>
      <c r="I172" s="11">
        <v>1.08</v>
      </c>
      <c r="J172" s="11">
        <v>0.28000000000000003</v>
      </c>
      <c r="K172" s="11">
        <v>0</v>
      </c>
      <c r="L172" s="11">
        <v>221.14</v>
      </c>
      <c r="M172" s="11">
        <v>185.42</v>
      </c>
      <c r="N172" s="11">
        <v>31.78</v>
      </c>
      <c r="O172" s="11">
        <v>0.7</v>
      </c>
    </row>
    <row r="173" spans="1:15" ht="15.75" x14ac:dyDescent="0.25">
      <c r="A173" s="35" t="s">
        <v>24</v>
      </c>
      <c r="B173" s="10" t="s">
        <v>26</v>
      </c>
      <c r="C173" s="35">
        <v>40</v>
      </c>
      <c r="D173" s="12">
        <v>2.64</v>
      </c>
      <c r="E173" s="11">
        <v>0.36</v>
      </c>
      <c r="F173" s="11">
        <v>15.2</v>
      </c>
      <c r="G173" s="11">
        <v>79.599999999999994</v>
      </c>
      <c r="H173" s="11">
        <v>0.08</v>
      </c>
      <c r="I173" s="11">
        <v>0</v>
      </c>
      <c r="J173" s="11">
        <v>0</v>
      </c>
      <c r="K173" s="11">
        <v>0</v>
      </c>
      <c r="L173" s="11">
        <v>9.1999999999999993</v>
      </c>
      <c r="M173" s="11">
        <v>0</v>
      </c>
      <c r="N173" s="11">
        <v>0</v>
      </c>
      <c r="O173" s="11">
        <v>0.76</v>
      </c>
    </row>
    <row r="174" spans="1:15" ht="15.75" x14ac:dyDescent="0.25">
      <c r="A174" s="35" t="s">
        <v>24</v>
      </c>
      <c r="B174" s="57" t="s">
        <v>25</v>
      </c>
      <c r="C174" s="35">
        <v>40</v>
      </c>
      <c r="D174" s="12">
        <v>1.44</v>
      </c>
      <c r="E174" s="11">
        <v>0.36</v>
      </c>
      <c r="F174" s="11">
        <v>12.48</v>
      </c>
      <c r="G174" s="11">
        <v>59.4</v>
      </c>
      <c r="H174" s="11">
        <v>0.08</v>
      </c>
      <c r="I174" s="11">
        <v>0</v>
      </c>
      <c r="J174" s="11">
        <v>0</v>
      </c>
      <c r="K174" s="11">
        <v>0</v>
      </c>
      <c r="L174" s="11">
        <v>14</v>
      </c>
      <c r="M174" s="11">
        <v>0</v>
      </c>
      <c r="N174" s="11">
        <v>0</v>
      </c>
      <c r="O174" s="11">
        <v>1.56</v>
      </c>
    </row>
    <row r="175" spans="1:15" ht="15.75" x14ac:dyDescent="0.25">
      <c r="A175" s="35"/>
      <c r="B175" s="57"/>
      <c r="C175" s="35"/>
      <c r="D175" s="12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1:15" ht="15.75" x14ac:dyDescent="0.25">
      <c r="A176" s="50"/>
      <c r="B176" s="8" t="s">
        <v>32</v>
      </c>
      <c r="C176" s="19"/>
      <c r="D176" s="49">
        <f t="shared" ref="D176:N176" si="16">SUM(D167:D175)</f>
        <v>53.540000000000006</v>
      </c>
      <c r="E176" s="50">
        <f t="shared" si="16"/>
        <v>37.739999999999995</v>
      </c>
      <c r="F176" s="50">
        <f t="shared" si="16"/>
        <v>112.006</v>
      </c>
      <c r="G176" s="50">
        <f t="shared" si="16"/>
        <v>994.85</v>
      </c>
      <c r="H176" s="50">
        <f t="shared" si="16"/>
        <v>0.77</v>
      </c>
      <c r="I176" s="50">
        <f t="shared" si="16"/>
        <v>18.72</v>
      </c>
      <c r="J176" s="50">
        <f t="shared" si="16"/>
        <v>0.31200000000000006</v>
      </c>
      <c r="K176" s="50">
        <f t="shared" si="16"/>
        <v>0</v>
      </c>
      <c r="L176" s="50">
        <f t="shared" si="16"/>
        <v>326.14</v>
      </c>
      <c r="M176" s="50">
        <f t="shared" si="16"/>
        <v>595.74</v>
      </c>
      <c r="N176" s="50">
        <f t="shared" si="16"/>
        <v>135.17000000000002</v>
      </c>
      <c r="O176" s="50">
        <v>8.01</v>
      </c>
    </row>
    <row r="177" spans="1:15" ht="15.75" x14ac:dyDescent="0.25">
      <c r="A177" s="50"/>
      <c r="B177" s="8" t="s">
        <v>33</v>
      </c>
      <c r="C177" s="19"/>
      <c r="D177" s="49">
        <f>D164+D165+D176</f>
        <v>55.670000000000009</v>
      </c>
      <c r="E177" s="50">
        <v>55.29</v>
      </c>
      <c r="F177" s="50">
        <v>196.93600000000001</v>
      </c>
      <c r="G177" s="50">
        <v>1595.97</v>
      </c>
      <c r="H177" s="50">
        <v>1.522</v>
      </c>
      <c r="I177" s="50">
        <v>62.360999999999997</v>
      </c>
      <c r="J177" s="50">
        <v>0.64900000000000002</v>
      </c>
      <c r="K177" s="50">
        <v>0.32600000000000001</v>
      </c>
      <c r="L177" s="50">
        <v>653.57000000000005</v>
      </c>
      <c r="M177" s="50">
        <v>882.20500000000004</v>
      </c>
      <c r="N177" s="50">
        <v>175.88499999999999</v>
      </c>
      <c r="O177" s="50">
        <v>11.821999999999999</v>
      </c>
    </row>
    <row r="178" spans="1:15" ht="15.75" hidden="1" x14ac:dyDescent="0.25">
      <c r="A178" s="19"/>
      <c r="B178" s="38" t="s">
        <v>65</v>
      </c>
      <c r="C178" s="19"/>
      <c r="D178" s="49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</row>
    <row r="179" spans="1:15" ht="15.75" hidden="1" x14ac:dyDescent="0.25">
      <c r="A179" s="19"/>
      <c r="B179" s="38" t="s">
        <v>22</v>
      </c>
      <c r="C179" s="19"/>
      <c r="D179" s="12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1:15" ht="15.75" hidden="1" x14ac:dyDescent="0.25">
      <c r="A180" s="35">
        <v>45</v>
      </c>
      <c r="B180" s="26"/>
      <c r="C180" s="25"/>
      <c r="D180" s="12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1:15" ht="15.75" hidden="1" x14ac:dyDescent="0.25">
      <c r="A181" s="35">
        <v>302</v>
      </c>
      <c r="B181" s="26"/>
      <c r="C181" s="35"/>
      <c r="D181" s="12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1:15" ht="17.25" hidden="1" customHeight="1" x14ac:dyDescent="0.25">
      <c r="A182" s="35">
        <v>229</v>
      </c>
      <c r="B182" s="26"/>
      <c r="C182" s="25"/>
      <c r="D182" s="28"/>
      <c r="E182" s="29"/>
      <c r="F182" s="29"/>
      <c r="G182" s="29"/>
      <c r="H182" s="29"/>
      <c r="I182" s="29"/>
      <c r="J182" s="29"/>
      <c r="K182" s="11"/>
      <c r="L182" s="11"/>
      <c r="M182" s="11"/>
      <c r="N182" s="11"/>
      <c r="O182" s="11"/>
    </row>
    <row r="183" spans="1:15" ht="16.5" customHeight="1" x14ac:dyDescent="0.25">
      <c r="A183" s="35"/>
      <c r="B183" s="10" t="s">
        <v>22</v>
      </c>
      <c r="C183" s="35"/>
      <c r="D183" s="12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1:15" ht="21" customHeight="1" x14ac:dyDescent="0.25">
      <c r="A184" s="35" t="s">
        <v>24</v>
      </c>
      <c r="B184" s="57" t="s">
        <v>95</v>
      </c>
      <c r="C184" s="25">
        <v>200</v>
      </c>
      <c r="D184" s="12">
        <v>0.21</v>
      </c>
      <c r="E184" s="11">
        <v>4.05</v>
      </c>
      <c r="F184" s="11">
        <v>13.31</v>
      </c>
      <c r="G184" s="11">
        <v>52.59</v>
      </c>
      <c r="H184" s="11">
        <v>0</v>
      </c>
      <c r="I184" s="11">
        <v>4.0599999999999996</v>
      </c>
      <c r="J184" s="11">
        <v>0</v>
      </c>
      <c r="K184" s="11">
        <v>0</v>
      </c>
      <c r="L184" s="11">
        <v>15.16</v>
      </c>
      <c r="M184" s="11">
        <v>7.14</v>
      </c>
      <c r="N184" s="11">
        <v>5.6</v>
      </c>
      <c r="O184" s="11">
        <v>0.57999999999999996</v>
      </c>
    </row>
    <row r="185" spans="1:15" ht="17.25" customHeight="1" x14ac:dyDescent="0.25">
      <c r="A185" s="35" t="s">
        <v>24</v>
      </c>
      <c r="B185" s="57" t="s">
        <v>76</v>
      </c>
      <c r="C185" s="35">
        <v>40</v>
      </c>
      <c r="D185" s="12">
        <v>1.92</v>
      </c>
      <c r="E185" s="11">
        <v>1.1200000000000001</v>
      </c>
      <c r="F185" s="11">
        <v>31.08</v>
      </c>
      <c r="G185" s="11">
        <v>134.32</v>
      </c>
      <c r="H185" s="11">
        <v>3.2000000000000001E-2</v>
      </c>
      <c r="I185" s="11">
        <v>0</v>
      </c>
      <c r="J185" s="11">
        <v>0</v>
      </c>
      <c r="K185" s="11">
        <v>0</v>
      </c>
      <c r="L185" s="11">
        <v>3.6</v>
      </c>
      <c r="M185" s="11">
        <v>16.399999999999999</v>
      </c>
      <c r="N185" s="11">
        <v>0</v>
      </c>
      <c r="O185" s="11">
        <v>0.24</v>
      </c>
    </row>
    <row r="186" spans="1:15" ht="15.75" x14ac:dyDescent="0.25">
      <c r="A186" s="42"/>
      <c r="B186" s="24"/>
      <c r="C186" s="37"/>
      <c r="D186" s="12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1:15" ht="15.75" x14ac:dyDescent="0.25">
      <c r="A187" s="56"/>
      <c r="B187" s="59" t="s">
        <v>49</v>
      </c>
      <c r="C187" s="32"/>
      <c r="D187" s="50">
        <f t="shared" ref="D187:O187" si="17">SUM(D180:D186)</f>
        <v>2.13</v>
      </c>
      <c r="E187" s="50">
        <f t="shared" si="17"/>
        <v>5.17</v>
      </c>
      <c r="F187" s="50">
        <f t="shared" si="17"/>
        <v>44.39</v>
      </c>
      <c r="G187" s="50">
        <f t="shared" si="17"/>
        <v>186.91</v>
      </c>
      <c r="H187" s="50">
        <f t="shared" si="17"/>
        <v>3.2000000000000001E-2</v>
      </c>
      <c r="I187" s="50">
        <f t="shared" si="17"/>
        <v>4.0599999999999996</v>
      </c>
      <c r="J187" s="50">
        <f t="shared" si="17"/>
        <v>0</v>
      </c>
      <c r="K187" s="50">
        <f t="shared" si="17"/>
        <v>0</v>
      </c>
      <c r="L187" s="50">
        <f t="shared" si="17"/>
        <v>18.760000000000002</v>
      </c>
      <c r="M187" s="50">
        <f t="shared" si="17"/>
        <v>23.54</v>
      </c>
      <c r="N187" s="50">
        <f t="shared" si="17"/>
        <v>5.6</v>
      </c>
      <c r="O187" s="50">
        <f t="shared" si="17"/>
        <v>0.82</v>
      </c>
    </row>
    <row r="188" spans="1:15" ht="15.75" x14ac:dyDescent="0.25">
      <c r="A188" s="13"/>
      <c r="B188" s="34" t="s">
        <v>27</v>
      </c>
      <c r="C188" s="32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</row>
    <row r="189" spans="1:15" ht="15.75" x14ac:dyDescent="0.25">
      <c r="A189" s="37">
        <v>40</v>
      </c>
      <c r="B189" s="24" t="s">
        <v>51</v>
      </c>
      <c r="C189" s="25">
        <v>60</v>
      </c>
      <c r="D189" s="28">
        <v>1</v>
      </c>
      <c r="E189" s="29">
        <v>3.06</v>
      </c>
      <c r="F189" s="29">
        <v>4.8</v>
      </c>
      <c r="G189" s="29">
        <v>54.91</v>
      </c>
      <c r="H189" s="29">
        <v>0.04</v>
      </c>
      <c r="I189" s="29">
        <v>6.6</v>
      </c>
      <c r="J189" s="29">
        <v>0</v>
      </c>
      <c r="K189" s="29">
        <v>0</v>
      </c>
      <c r="L189" s="29">
        <v>16.02</v>
      </c>
      <c r="M189" s="29">
        <v>16.02</v>
      </c>
      <c r="N189" s="29">
        <v>13.16</v>
      </c>
      <c r="O189" s="29">
        <v>0.54</v>
      </c>
    </row>
    <row r="190" spans="1:15" ht="15.75" x14ac:dyDescent="0.25">
      <c r="A190" s="37">
        <v>119</v>
      </c>
      <c r="B190" s="24" t="s">
        <v>67</v>
      </c>
      <c r="C190" s="23">
        <v>200</v>
      </c>
      <c r="D190" s="12">
        <v>4.3899999999999997</v>
      </c>
      <c r="E190" s="11">
        <v>4.22</v>
      </c>
      <c r="F190" s="11">
        <v>13.06</v>
      </c>
      <c r="G190" s="11">
        <v>107.8</v>
      </c>
      <c r="H190" s="11">
        <v>0.18</v>
      </c>
      <c r="I190" s="11">
        <v>4.6500000000000004</v>
      </c>
      <c r="J190" s="11">
        <v>0</v>
      </c>
      <c r="K190" s="11">
        <v>0</v>
      </c>
      <c r="L190" s="11">
        <v>30.46</v>
      </c>
      <c r="M190" s="11">
        <v>69.739999999999995</v>
      </c>
      <c r="N190" s="11">
        <v>28.24</v>
      </c>
      <c r="O190" s="11">
        <v>1.62</v>
      </c>
    </row>
    <row r="191" spans="1:15" ht="31.5" x14ac:dyDescent="0.25">
      <c r="A191" s="37">
        <v>312</v>
      </c>
      <c r="B191" s="24" t="s">
        <v>78</v>
      </c>
      <c r="C191" s="23">
        <v>100</v>
      </c>
      <c r="D191" s="12">
        <v>3.47</v>
      </c>
      <c r="E191" s="11">
        <v>4.99</v>
      </c>
      <c r="F191" s="11">
        <v>8.58</v>
      </c>
      <c r="G191" s="11">
        <v>132.16</v>
      </c>
      <c r="H191" s="11">
        <v>0.112</v>
      </c>
      <c r="I191" s="11">
        <v>3.3439999999999999</v>
      </c>
      <c r="J191" s="11">
        <v>9.6000000000000002E-2</v>
      </c>
      <c r="K191" s="11">
        <v>1.2E-2</v>
      </c>
      <c r="L191" s="11">
        <v>58.752000000000002</v>
      </c>
      <c r="M191" s="11">
        <v>87.471999999999994</v>
      </c>
      <c r="N191" s="11">
        <v>24.896000000000001</v>
      </c>
      <c r="O191" s="11">
        <v>0.78400000000000003</v>
      </c>
    </row>
    <row r="192" spans="1:15" ht="17.25" customHeight="1" x14ac:dyDescent="0.25">
      <c r="A192" s="37">
        <v>255</v>
      </c>
      <c r="B192" s="24" t="s">
        <v>72</v>
      </c>
      <c r="C192" s="23">
        <v>100</v>
      </c>
      <c r="D192" s="12">
        <v>14.99</v>
      </c>
      <c r="E192" s="11">
        <v>5.0599999999999996</v>
      </c>
      <c r="F192" s="11">
        <v>9.59</v>
      </c>
      <c r="G192" s="11">
        <v>143.75</v>
      </c>
      <c r="H192" s="11">
        <v>0.08</v>
      </c>
      <c r="I192" s="11">
        <v>1.03</v>
      </c>
      <c r="J192" s="11">
        <v>2.5999999999999999E-3</v>
      </c>
      <c r="K192" s="11">
        <v>0</v>
      </c>
      <c r="L192" s="11">
        <v>59.13</v>
      </c>
      <c r="M192" s="11">
        <v>197.13</v>
      </c>
      <c r="N192" s="11">
        <v>26.38</v>
      </c>
      <c r="O192" s="11">
        <v>0.74</v>
      </c>
    </row>
    <row r="193" spans="1:15" ht="0.75" customHeight="1" x14ac:dyDescent="0.25">
      <c r="A193" s="35"/>
      <c r="B193" s="26"/>
      <c r="C193" s="25"/>
      <c r="D193" s="12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1:15" ht="15.75" x14ac:dyDescent="0.25">
      <c r="A194" s="37">
        <v>349</v>
      </c>
      <c r="B194" s="10" t="s">
        <v>31</v>
      </c>
      <c r="C194" s="37">
        <v>200</v>
      </c>
      <c r="D194" s="12">
        <v>1.04</v>
      </c>
      <c r="E194" s="11">
        <v>0</v>
      </c>
      <c r="F194" s="11">
        <v>26.96</v>
      </c>
      <c r="G194" s="11">
        <v>107.44</v>
      </c>
      <c r="H194" s="11">
        <v>0.02</v>
      </c>
      <c r="I194" s="11">
        <v>0.8</v>
      </c>
      <c r="J194" s="11">
        <v>0</v>
      </c>
      <c r="K194" s="11">
        <v>0</v>
      </c>
      <c r="L194" s="11">
        <v>41.14</v>
      </c>
      <c r="M194" s="11">
        <v>29.2</v>
      </c>
      <c r="N194" s="11">
        <v>22.96</v>
      </c>
      <c r="O194" s="11">
        <v>0.68</v>
      </c>
    </row>
    <row r="195" spans="1:15" ht="15.75" x14ac:dyDescent="0.25">
      <c r="A195" s="35" t="s">
        <v>24</v>
      </c>
      <c r="B195" s="10" t="s">
        <v>26</v>
      </c>
      <c r="C195" s="35">
        <v>40</v>
      </c>
      <c r="D195" s="12">
        <v>2.64</v>
      </c>
      <c r="E195" s="11">
        <v>0.36</v>
      </c>
      <c r="F195" s="11">
        <v>15.2</v>
      </c>
      <c r="G195" s="11">
        <v>79.599999999999994</v>
      </c>
      <c r="H195" s="11">
        <v>0.08</v>
      </c>
      <c r="I195" s="11">
        <v>0</v>
      </c>
      <c r="J195" s="11">
        <v>0</v>
      </c>
      <c r="K195" s="11">
        <v>0</v>
      </c>
      <c r="L195" s="11">
        <v>9.1999999999999993</v>
      </c>
      <c r="M195" s="11">
        <v>0</v>
      </c>
      <c r="N195" s="11">
        <v>0</v>
      </c>
      <c r="O195" s="11">
        <v>0.76</v>
      </c>
    </row>
    <row r="196" spans="1:15" ht="15.75" x14ac:dyDescent="0.25">
      <c r="A196" s="35" t="s">
        <v>24</v>
      </c>
      <c r="B196" s="57" t="s">
        <v>25</v>
      </c>
      <c r="C196" s="35">
        <v>40</v>
      </c>
      <c r="D196" s="12">
        <v>1.44</v>
      </c>
      <c r="E196" s="11">
        <v>0.36</v>
      </c>
      <c r="F196" s="11">
        <v>12.48</v>
      </c>
      <c r="G196" s="11">
        <v>59.4</v>
      </c>
      <c r="H196" s="11">
        <v>0.08</v>
      </c>
      <c r="I196" s="11">
        <v>0</v>
      </c>
      <c r="J196" s="11">
        <v>0</v>
      </c>
      <c r="K196" s="11">
        <v>0</v>
      </c>
      <c r="L196" s="11">
        <v>14</v>
      </c>
      <c r="M196" s="11">
        <v>0</v>
      </c>
      <c r="N196" s="11">
        <v>0</v>
      </c>
      <c r="O196" s="11">
        <v>1.56</v>
      </c>
    </row>
    <row r="197" spans="1:15" ht="15.75" x14ac:dyDescent="0.25">
      <c r="A197" s="55"/>
      <c r="B197" s="8" t="s">
        <v>32</v>
      </c>
      <c r="C197" s="22"/>
      <c r="D197" s="49">
        <f t="shared" ref="D197:O198" si="18">SUM(D189:D196)</f>
        <v>28.970000000000002</v>
      </c>
      <c r="E197" s="50">
        <f t="shared" si="18"/>
        <v>18.049999999999997</v>
      </c>
      <c r="F197" s="50">
        <f t="shared" si="18"/>
        <v>90.67</v>
      </c>
      <c r="G197" s="50">
        <f t="shared" si="18"/>
        <v>685.06</v>
      </c>
      <c r="H197" s="50">
        <f t="shared" si="18"/>
        <v>0.59199999999999997</v>
      </c>
      <c r="I197" s="50">
        <f t="shared" si="18"/>
        <v>16.423999999999999</v>
      </c>
      <c r="J197" s="50">
        <f t="shared" si="18"/>
        <v>9.8600000000000007E-2</v>
      </c>
      <c r="K197" s="50">
        <f t="shared" si="18"/>
        <v>1.2E-2</v>
      </c>
      <c r="L197" s="50">
        <f t="shared" si="18"/>
        <v>228.702</v>
      </c>
      <c r="M197" s="50">
        <f t="shared" si="18"/>
        <v>399.56199999999995</v>
      </c>
      <c r="N197" s="50">
        <f t="shared" si="18"/>
        <v>115.636</v>
      </c>
      <c r="O197" s="50">
        <f t="shared" si="18"/>
        <v>6.6839999999999993</v>
      </c>
    </row>
    <row r="198" spans="1:15" ht="15.75" x14ac:dyDescent="0.25">
      <c r="A198" s="55"/>
      <c r="B198" s="8" t="s">
        <v>33</v>
      </c>
      <c r="C198" s="22"/>
      <c r="D198" s="49">
        <f>D184+D185+D197</f>
        <v>31.1</v>
      </c>
      <c r="E198" s="49">
        <f t="shared" ref="E198:O198" si="19">E184+E185+E197</f>
        <v>23.22</v>
      </c>
      <c r="F198" s="49">
        <f t="shared" si="19"/>
        <v>135.06</v>
      </c>
      <c r="G198" s="49">
        <f t="shared" si="19"/>
        <v>871.96999999999991</v>
      </c>
      <c r="H198" s="49">
        <f t="shared" si="19"/>
        <v>0.624</v>
      </c>
      <c r="I198" s="49">
        <f t="shared" si="19"/>
        <v>20.483999999999998</v>
      </c>
      <c r="J198" s="49">
        <f t="shared" si="19"/>
        <v>9.8600000000000007E-2</v>
      </c>
      <c r="K198" s="49">
        <f t="shared" si="19"/>
        <v>1.2E-2</v>
      </c>
      <c r="L198" s="49">
        <f t="shared" si="19"/>
        <v>247.46199999999999</v>
      </c>
      <c r="M198" s="49">
        <f t="shared" si="19"/>
        <v>423.10199999999998</v>
      </c>
      <c r="N198" s="49">
        <f t="shared" si="19"/>
        <v>121.23599999999999</v>
      </c>
      <c r="O198" s="49">
        <f t="shared" si="19"/>
        <v>7.5039999999999996</v>
      </c>
    </row>
    <row r="199" spans="1:15" x14ac:dyDescent="0.2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</row>
    <row r="200" spans="1:15" x14ac:dyDescent="0.2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</row>
    <row r="201" spans="1:15" x14ac:dyDescent="0.2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</row>
    <row r="202" spans="1:15" x14ac:dyDescent="0.2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</row>
    <row r="203" spans="1:15" x14ac:dyDescent="0.2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</row>
    <row r="204" spans="1:15" x14ac:dyDescent="0.2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</row>
    <row r="205" spans="1:15" x14ac:dyDescent="0.2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</row>
    <row r="206" spans="1:15" x14ac:dyDescent="0.2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</row>
    <row r="207" spans="1:15" x14ac:dyDescent="0.2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</row>
    <row r="208" spans="1:15" x14ac:dyDescent="0.2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</row>
    <row r="209" spans="1:15" x14ac:dyDescent="0.2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</row>
    <row r="210" spans="1:15" x14ac:dyDescent="0.2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</row>
    <row r="211" spans="1:15" x14ac:dyDescent="0.2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</row>
    <row r="212" spans="1:15" x14ac:dyDescent="0.2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</row>
    <row r="213" spans="1:15" x14ac:dyDescent="0.2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</row>
    <row r="214" spans="1:15" x14ac:dyDescent="0.2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</row>
    <row r="215" spans="1:15" x14ac:dyDescent="0.2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</row>
    <row r="216" spans="1:15" x14ac:dyDescent="0.2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</row>
    <row r="217" spans="1:15" x14ac:dyDescent="0.2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</row>
    <row r="218" spans="1:15" x14ac:dyDescent="0.2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</row>
    <row r="219" spans="1:15" x14ac:dyDescent="0.2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</row>
    <row r="220" spans="1:15" x14ac:dyDescent="0.2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</row>
    <row r="221" spans="1:15" x14ac:dyDescent="0.2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</row>
    <row r="222" spans="1:15" x14ac:dyDescent="0.2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</row>
    <row r="223" spans="1:15" x14ac:dyDescent="0.2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</row>
    <row r="224" spans="1:15" x14ac:dyDescent="0.2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</row>
    <row r="225" spans="1:15" x14ac:dyDescent="0.2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</row>
    <row r="226" spans="1:15" x14ac:dyDescent="0.2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</row>
    <row r="227" spans="1:15" x14ac:dyDescent="0.2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</row>
    <row r="228" spans="1:15" x14ac:dyDescent="0.2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</row>
    <row r="229" spans="1:15" x14ac:dyDescent="0.2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</row>
    <row r="230" spans="1:15" x14ac:dyDescent="0.2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</row>
    <row r="231" spans="1:15" x14ac:dyDescent="0.2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</row>
    <row r="232" spans="1:15" x14ac:dyDescent="0.2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</row>
    <row r="233" spans="1:15" x14ac:dyDescent="0.2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</row>
    <row r="234" spans="1:15" x14ac:dyDescent="0.2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</row>
    <row r="235" spans="1:15" x14ac:dyDescent="0.2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</row>
    <row r="236" spans="1:15" x14ac:dyDescent="0.2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</row>
    <row r="237" spans="1:15" x14ac:dyDescent="0.2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</row>
    <row r="238" spans="1:15" x14ac:dyDescent="0.2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</row>
    <row r="239" spans="1:15" x14ac:dyDescent="0.2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</row>
    <row r="240" spans="1:15" x14ac:dyDescent="0.2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</row>
    <row r="241" spans="1:15" x14ac:dyDescent="0.2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</row>
    <row r="242" spans="1:15" x14ac:dyDescent="0.2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</row>
    <row r="243" spans="1:15" x14ac:dyDescent="0.2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</row>
  </sheetData>
  <mergeCells count="5">
    <mergeCell ref="A1:A2"/>
    <mergeCell ref="D1:F1"/>
    <mergeCell ref="G1:H1"/>
    <mergeCell ref="I1:K1"/>
    <mergeCell ref="L1:O1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180" r:id="rId1"/>
  <rowBreaks count="2" manualBreakCount="2">
    <brk id="127" max="14" man="1"/>
    <brk id="158" max="14" man="1"/>
  </rowBreaks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0"/>
  <sheetViews>
    <sheetView view="pageBreakPreview" topLeftCell="A4" zoomScaleSheetLayoutView="100" workbookViewId="0">
      <selection sqref="A1:O195"/>
    </sheetView>
  </sheetViews>
  <sheetFormatPr defaultColWidth="9.140625" defaultRowHeight="15" x14ac:dyDescent="0.25"/>
  <cols>
    <col min="1" max="1" width="9.140625" style="27"/>
    <col min="2" max="2" width="38" style="27" customWidth="1"/>
    <col min="3" max="16384" width="9.140625" style="27"/>
  </cols>
  <sheetData>
    <row r="1" spans="1:15" ht="30" customHeight="1" x14ac:dyDescent="0.25">
      <c r="A1" s="75" t="s">
        <v>0</v>
      </c>
      <c r="B1" s="1" t="s">
        <v>1</v>
      </c>
      <c r="C1" s="2" t="s">
        <v>3</v>
      </c>
      <c r="D1" s="75" t="s">
        <v>4</v>
      </c>
      <c r="E1" s="75"/>
      <c r="F1" s="75"/>
      <c r="G1" s="75" t="s">
        <v>5</v>
      </c>
      <c r="H1" s="75"/>
      <c r="I1" s="75" t="s">
        <v>6</v>
      </c>
      <c r="J1" s="75"/>
      <c r="K1" s="75"/>
      <c r="L1" s="75" t="s">
        <v>7</v>
      </c>
      <c r="M1" s="75"/>
      <c r="N1" s="75"/>
      <c r="O1" s="75"/>
    </row>
    <row r="2" spans="1:15" ht="30" customHeight="1" x14ac:dyDescent="0.25">
      <c r="A2" s="75"/>
      <c r="B2" s="3" t="s">
        <v>2</v>
      </c>
      <c r="C2" s="2" t="s">
        <v>83</v>
      </c>
      <c r="D2" s="4" t="s">
        <v>9</v>
      </c>
      <c r="E2" s="4" t="s">
        <v>10</v>
      </c>
      <c r="F2" s="4" t="s">
        <v>11</v>
      </c>
      <c r="G2" s="4" t="s">
        <v>12</v>
      </c>
      <c r="H2" s="4" t="s">
        <v>13</v>
      </c>
      <c r="I2" s="4" t="s">
        <v>14</v>
      </c>
      <c r="J2" s="4" t="s">
        <v>15</v>
      </c>
      <c r="K2" s="4" t="s">
        <v>16</v>
      </c>
      <c r="L2" s="4" t="s">
        <v>17</v>
      </c>
      <c r="M2" s="4" t="s">
        <v>18</v>
      </c>
      <c r="N2" s="4" t="s">
        <v>19</v>
      </c>
      <c r="O2" s="4" t="s">
        <v>20</v>
      </c>
    </row>
    <row r="3" spans="1:15" ht="15.6" x14ac:dyDescent="0.25">
      <c r="A3" s="5">
        <v>1</v>
      </c>
      <c r="B3" s="6">
        <v>2</v>
      </c>
      <c r="C3" s="7">
        <v>3</v>
      </c>
      <c r="D3" s="8">
        <v>4</v>
      </c>
      <c r="E3" s="8">
        <v>5</v>
      </c>
      <c r="F3" s="8">
        <v>6</v>
      </c>
      <c r="G3" s="9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5" ht="14.25" customHeight="1" x14ac:dyDescent="0.25">
      <c r="A4" s="10"/>
      <c r="B4" s="7" t="s">
        <v>21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3.9" hidden="1" x14ac:dyDescent="0.25">
      <c r="A5" s="13"/>
      <c r="B5" s="14" t="s">
        <v>22</v>
      </c>
      <c r="C5" s="1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s="30" customFormat="1" ht="15.6" hidden="1" x14ac:dyDescent="0.25">
      <c r="A6" s="37"/>
      <c r="B6" s="24"/>
      <c r="C6" s="23"/>
      <c r="D6" s="28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 ht="15.6" hidden="1" x14ac:dyDescent="0.25">
      <c r="A7" s="37"/>
      <c r="B7" s="24"/>
      <c r="C7" s="23"/>
      <c r="D7" s="12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15.6" hidden="1" x14ac:dyDescent="0.3">
      <c r="A8" s="35"/>
      <c r="B8" s="26"/>
      <c r="C8" s="35"/>
      <c r="D8" s="12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ht="15.6" hidden="1" x14ac:dyDescent="0.25">
      <c r="A9" s="37"/>
      <c r="B9" s="24"/>
      <c r="C9" s="23"/>
      <c r="D9" s="28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1:15" ht="15.6" hidden="1" x14ac:dyDescent="0.3">
      <c r="A10" s="35"/>
      <c r="B10" s="36"/>
      <c r="C10" s="35"/>
      <c r="D10" s="12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15.6" hidden="1" x14ac:dyDescent="0.3">
      <c r="A11" s="35"/>
      <c r="B11" s="10"/>
      <c r="C11" s="35"/>
      <c r="D11" s="12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5.6" hidden="1" x14ac:dyDescent="0.3">
      <c r="A12" s="35"/>
      <c r="B12" s="57"/>
      <c r="C12" s="35"/>
      <c r="D12" s="12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s="51" customFormat="1" ht="15.6" hidden="1" x14ac:dyDescent="0.3">
      <c r="A13" s="47"/>
      <c r="B13" s="46"/>
      <c r="C13" s="48"/>
      <c r="D13" s="49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</row>
    <row r="14" spans="1:15" x14ac:dyDescent="0.25">
      <c r="A14" s="45"/>
      <c r="B14" s="14" t="s">
        <v>27</v>
      </c>
      <c r="C14" s="20"/>
      <c r="D14" s="12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31.5" x14ac:dyDescent="0.25">
      <c r="A15" s="37">
        <v>17</v>
      </c>
      <c r="B15" s="24" t="s">
        <v>28</v>
      </c>
      <c r="C15" s="23">
        <v>100</v>
      </c>
      <c r="D15" s="12">
        <v>1.49</v>
      </c>
      <c r="E15" s="11">
        <v>7.4</v>
      </c>
      <c r="F15" s="11">
        <v>8.8699999999999992</v>
      </c>
      <c r="G15" s="11">
        <v>108.53</v>
      </c>
      <c r="H15" s="11">
        <v>0.2</v>
      </c>
      <c r="I15" s="11">
        <v>7.79</v>
      </c>
      <c r="J15" s="11">
        <v>0</v>
      </c>
      <c r="K15" s="11">
        <v>0</v>
      </c>
      <c r="L15" s="11">
        <v>25.5</v>
      </c>
      <c r="M15" s="11">
        <v>27.26</v>
      </c>
      <c r="N15" s="11">
        <v>14.79</v>
      </c>
      <c r="O15" s="11">
        <v>1.37</v>
      </c>
    </row>
    <row r="16" spans="1:15" ht="31.5" x14ac:dyDescent="0.25">
      <c r="A16" s="37">
        <v>110</v>
      </c>
      <c r="B16" s="24" t="s">
        <v>29</v>
      </c>
      <c r="C16" s="23">
        <v>250</v>
      </c>
      <c r="D16" s="12">
        <v>3.85</v>
      </c>
      <c r="E16" s="11">
        <v>2.1800000000000002</v>
      </c>
      <c r="F16" s="11">
        <v>6.78</v>
      </c>
      <c r="G16" s="11">
        <v>81.23</v>
      </c>
      <c r="H16" s="11">
        <v>7.4999999999999997E-2</v>
      </c>
      <c r="I16" s="11">
        <v>12.475</v>
      </c>
      <c r="J16" s="11">
        <v>2.5000000000000001E-2</v>
      </c>
      <c r="K16" s="11">
        <v>0</v>
      </c>
      <c r="L16" s="11">
        <v>73.930000000000007</v>
      </c>
      <c r="M16" s="11">
        <v>159.02500000000001</v>
      </c>
      <c r="N16" s="11">
        <v>30.975000000000001</v>
      </c>
      <c r="O16" s="11">
        <v>1.1000000000000001</v>
      </c>
    </row>
    <row r="17" spans="1:15" ht="15.75" x14ac:dyDescent="0.25">
      <c r="A17" s="37">
        <v>478</v>
      </c>
      <c r="B17" s="10" t="s">
        <v>30</v>
      </c>
      <c r="C17" s="37">
        <v>200</v>
      </c>
      <c r="D17" s="12">
        <v>16.52</v>
      </c>
      <c r="E17" s="11">
        <v>14.98</v>
      </c>
      <c r="F17" s="11">
        <v>17.38</v>
      </c>
      <c r="G17" s="11">
        <v>280.14</v>
      </c>
      <c r="H17" s="11">
        <v>0.14000000000000001</v>
      </c>
      <c r="I17" s="11">
        <v>0.16</v>
      </c>
      <c r="J17" s="11">
        <v>0</v>
      </c>
      <c r="K17" s="11">
        <v>1E-3</v>
      </c>
      <c r="L17" s="11">
        <v>34.979999999999997</v>
      </c>
      <c r="M17" s="11">
        <v>64.540000000000006</v>
      </c>
      <c r="N17" s="11">
        <v>33</v>
      </c>
      <c r="O17" s="11">
        <v>3.04</v>
      </c>
    </row>
    <row r="18" spans="1:15" ht="15.75" x14ac:dyDescent="0.25">
      <c r="A18" s="37">
        <v>349</v>
      </c>
      <c r="B18" s="10" t="s">
        <v>31</v>
      </c>
      <c r="C18" s="37">
        <v>200</v>
      </c>
      <c r="D18" s="12">
        <v>1.04</v>
      </c>
      <c r="E18" s="11">
        <v>0</v>
      </c>
      <c r="F18" s="11">
        <v>26.96</v>
      </c>
      <c r="G18" s="11">
        <v>107.44</v>
      </c>
      <c r="H18" s="11">
        <v>0.02</v>
      </c>
      <c r="I18" s="11">
        <v>0.8</v>
      </c>
      <c r="J18" s="11">
        <v>0</v>
      </c>
      <c r="K18" s="11">
        <v>0</v>
      </c>
      <c r="L18" s="11">
        <v>41.14</v>
      </c>
      <c r="M18" s="11">
        <v>29.2</v>
      </c>
      <c r="N18" s="11">
        <v>22.96</v>
      </c>
      <c r="O18" s="11">
        <v>0.68</v>
      </c>
    </row>
    <row r="19" spans="1:15" ht="17.25" customHeight="1" x14ac:dyDescent="0.25">
      <c r="A19" s="35" t="s">
        <v>24</v>
      </c>
      <c r="B19" s="10" t="s">
        <v>26</v>
      </c>
      <c r="C19" s="35">
        <v>40</v>
      </c>
      <c r="D19" s="12">
        <v>2.64</v>
      </c>
      <c r="E19" s="11">
        <v>0.36</v>
      </c>
      <c r="F19" s="11">
        <v>15.2</v>
      </c>
      <c r="G19" s="11">
        <v>79.599999999999994</v>
      </c>
      <c r="H19" s="11">
        <v>0.08</v>
      </c>
      <c r="I19" s="11">
        <v>0</v>
      </c>
      <c r="J19" s="11">
        <v>0</v>
      </c>
      <c r="K19" s="11">
        <v>0</v>
      </c>
      <c r="L19" s="11">
        <v>9.1999999999999993</v>
      </c>
      <c r="M19" s="11">
        <v>0</v>
      </c>
      <c r="N19" s="11">
        <v>0</v>
      </c>
      <c r="O19" s="11">
        <v>0.76</v>
      </c>
    </row>
    <row r="20" spans="1:15" ht="15.75" x14ac:dyDescent="0.25">
      <c r="A20" s="35" t="s">
        <v>24</v>
      </c>
      <c r="B20" s="57" t="s">
        <v>25</v>
      </c>
      <c r="C20" s="35">
        <v>40</v>
      </c>
      <c r="D20" s="12">
        <v>1.44</v>
      </c>
      <c r="E20" s="11">
        <v>0.36</v>
      </c>
      <c r="F20" s="11">
        <v>12.48</v>
      </c>
      <c r="G20" s="11">
        <v>59.4</v>
      </c>
      <c r="H20" s="11">
        <v>0.08</v>
      </c>
      <c r="I20" s="11">
        <v>0</v>
      </c>
      <c r="J20" s="11">
        <v>0</v>
      </c>
      <c r="K20" s="11">
        <v>0</v>
      </c>
      <c r="L20" s="11">
        <v>14</v>
      </c>
      <c r="M20" s="11">
        <v>0</v>
      </c>
      <c r="N20" s="11">
        <v>0</v>
      </c>
      <c r="O20" s="11">
        <v>1.56</v>
      </c>
    </row>
    <row r="21" spans="1:15" s="51" customFormat="1" ht="15.75" x14ac:dyDescent="0.2">
      <c r="A21" s="52"/>
      <c r="B21" s="8" t="s">
        <v>34</v>
      </c>
      <c r="C21" s="22"/>
      <c r="D21" s="49">
        <f t="shared" ref="D21:N21" si="0">SUM(D15:D20)</f>
        <v>26.98</v>
      </c>
      <c r="E21" s="50">
        <f t="shared" si="0"/>
        <v>25.28</v>
      </c>
      <c r="F21" s="50">
        <f t="shared" si="0"/>
        <v>87.67</v>
      </c>
      <c r="G21" s="50">
        <f t="shared" si="0"/>
        <v>716.33999999999992</v>
      </c>
      <c r="H21" s="50">
        <f t="shared" si="0"/>
        <v>0.59499999999999997</v>
      </c>
      <c r="I21" s="50">
        <f t="shared" si="0"/>
        <v>21.225000000000001</v>
      </c>
      <c r="J21" s="50">
        <f t="shared" si="0"/>
        <v>2.5000000000000001E-2</v>
      </c>
      <c r="K21" s="50">
        <f t="shared" si="0"/>
        <v>1E-3</v>
      </c>
      <c r="L21" s="50">
        <f>SUM(L15:L20)</f>
        <v>198.75</v>
      </c>
      <c r="M21" s="50">
        <f>SUM(M15:M20)</f>
        <v>280.02499999999998</v>
      </c>
      <c r="N21" s="50">
        <f t="shared" si="0"/>
        <v>101.72499999999999</v>
      </c>
      <c r="O21" s="50">
        <f>SUM(O15:O20)</f>
        <v>8.51</v>
      </c>
    </row>
    <row r="22" spans="1:15" s="51" customFormat="1" ht="15.75" x14ac:dyDescent="0.2">
      <c r="A22" s="52"/>
      <c r="B22" s="8" t="s">
        <v>33</v>
      </c>
      <c r="C22" s="22"/>
      <c r="D22" s="49">
        <v>74.2</v>
      </c>
      <c r="E22" s="50">
        <v>60.99</v>
      </c>
      <c r="F22" s="50">
        <v>186.57</v>
      </c>
      <c r="G22" s="50">
        <v>1616.47</v>
      </c>
      <c r="H22" s="50">
        <v>1.125</v>
      </c>
      <c r="I22" s="50">
        <v>42.99</v>
      </c>
      <c r="J22" s="50">
        <v>0.38500000000000001</v>
      </c>
      <c r="K22" s="50">
        <v>1E-3</v>
      </c>
      <c r="L22" s="50">
        <v>696.89</v>
      </c>
      <c r="M22" s="50">
        <v>859.68499999999995</v>
      </c>
      <c r="N22" s="50">
        <v>217.565</v>
      </c>
      <c r="O22" s="50">
        <v>17.010000000000002</v>
      </c>
    </row>
    <row r="23" spans="1:15" s="51" customFormat="1" ht="15.75" x14ac:dyDescent="0.25">
      <c r="A23" s="52"/>
      <c r="B23" s="38" t="s">
        <v>35</v>
      </c>
      <c r="C23" s="22"/>
      <c r="D23" s="49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</row>
    <row r="24" spans="1:15" s="51" customFormat="1" ht="2.25" customHeight="1" x14ac:dyDescent="0.3">
      <c r="A24" s="52"/>
      <c r="B24" s="38"/>
      <c r="C24" s="22"/>
      <c r="D24" s="49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</row>
    <row r="25" spans="1:15" s="51" customFormat="1" ht="15.6" hidden="1" x14ac:dyDescent="0.3">
      <c r="A25" s="25"/>
      <c r="B25" s="26"/>
      <c r="C25" s="25"/>
      <c r="D25" s="12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s="51" customFormat="1" ht="15.6" hidden="1" x14ac:dyDescent="0.3">
      <c r="A26" s="25"/>
      <c r="B26" s="26"/>
      <c r="C26" s="25"/>
      <c r="D26" s="12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s="51" customFormat="1" ht="15.6" hidden="1" x14ac:dyDescent="0.25">
      <c r="A27" s="37"/>
      <c r="B27" s="10"/>
      <c r="C27" s="37"/>
      <c r="D27" s="12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s="51" customFormat="1" ht="15.6" hidden="1" x14ac:dyDescent="0.3">
      <c r="A28" s="35"/>
      <c r="B28" s="10"/>
      <c r="C28" s="35"/>
      <c r="D28" s="12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s="51" customFormat="1" ht="15.6" hidden="1" x14ac:dyDescent="0.3">
      <c r="A29" s="35"/>
      <c r="B29" s="57"/>
      <c r="C29" s="35"/>
      <c r="D29" s="12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s="51" customFormat="1" ht="15.6" hidden="1" x14ac:dyDescent="0.3">
      <c r="A30" s="21"/>
      <c r="B30" s="39"/>
      <c r="C30" s="21"/>
      <c r="D30" s="49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</row>
    <row r="31" spans="1:15" s="51" customFormat="1" ht="15.75" x14ac:dyDescent="0.25">
      <c r="A31" s="19"/>
      <c r="B31" s="38" t="s">
        <v>27</v>
      </c>
      <c r="C31" s="19"/>
      <c r="D31" s="12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s="51" customFormat="1" ht="31.5" x14ac:dyDescent="0.25">
      <c r="A32" s="25">
        <v>45</v>
      </c>
      <c r="B32" s="26" t="s">
        <v>89</v>
      </c>
      <c r="C32" s="25">
        <v>100</v>
      </c>
      <c r="D32" s="12">
        <v>1.92</v>
      </c>
      <c r="E32" s="11">
        <v>10.08</v>
      </c>
      <c r="F32" s="11">
        <v>7.89</v>
      </c>
      <c r="G32" s="11">
        <v>130.22</v>
      </c>
      <c r="H32" s="11">
        <v>0.04</v>
      </c>
      <c r="I32" s="11">
        <v>4.835</v>
      </c>
      <c r="J32" s="11">
        <v>0</v>
      </c>
      <c r="K32" s="11">
        <v>0</v>
      </c>
      <c r="L32" s="11">
        <v>53.33</v>
      </c>
      <c r="M32" s="11">
        <v>37.43</v>
      </c>
      <c r="N32" s="11">
        <v>20.58</v>
      </c>
      <c r="O32" s="11">
        <v>0.8</v>
      </c>
    </row>
    <row r="33" spans="1:15" s="51" customFormat="1" ht="15.75" x14ac:dyDescent="0.25">
      <c r="A33" s="23">
        <v>102</v>
      </c>
      <c r="B33" s="24" t="s">
        <v>40</v>
      </c>
      <c r="C33" s="23">
        <v>250</v>
      </c>
      <c r="D33" s="12">
        <v>7.2</v>
      </c>
      <c r="E33" s="11">
        <v>0.85</v>
      </c>
      <c r="F33" s="11">
        <v>23.95</v>
      </c>
      <c r="G33" s="11">
        <v>147.57</v>
      </c>
      <c r="H33" s="11">
        <v>0.2</v>
      </c>
      <c r="I33" s="11">
        <v>8.4749999999999996</v>
      </c>
      <c r="J33" s="11">
        <v>3.3000000000000002E-2</v>
      </c>
      <c r="K33" s="11">
        <v>1.6E-2</v>
      </c>
      <c r="L33" s="11">
        <v>81.3</v>
      </c>
      <c r="M33" s="11">
        <v>200.92500000000001</v>
      </c>
      <c r="N33" s="11">
        <v>58.8</v>
      </c>
      <c r="O33" s="11">
        <v>2.625</v>
      </c>
    </row>
    <row r="34" spans="1:15" s="51" customFormat="1" ht="15.75" x14ac:dyDescent="0.25">
      <c r="A34" s="23">
        <v>279</v>
      </c>
      <c r="B34" s="24" t="s">
        <v>41</v>
      </c>
      <c r="C34" s="23">
        <v>100</v>
      </c>
      <c r="D34" s="12">
        <v>12.64</v>
      </c>
      <c r="E34" s="11">
        <v>9.49</v>
      </c>
      <c r="F34" s="11">
        <v>6.47</v>
      </c>
      <c r="G34" s="11">
        <v>168.73</v>
      </c>
      <c r="H34" s="11">
        <v>0.05</v>
      </c>
      <c r="I34" s="11">
        <v>0.8</v>
      </c>
      <c r="J34" s="11">
        <v>0.01</v>
      </c>
      <c r="K34" s="11">
        <v>2.7E-2</v>
      </c>
      <c r="L34" s="11">
        <v>9.0299999999999994</v>
      </c>
      <c r="M34" s="11">
        <v>136.75</v>
      </c>
      <c r="N34" s="11">
        <v>18.22</v>
      </c>
      <c r="O34" s="11">
        <v>1.99</v>
      </c>
    </row>
    <row r="35" spans="1:15" s="51" customFormat="1" ht="15.75" x14ac:dyDescent="0.25">
      <c r="A35" s="23">
        <v>143</v>
      </c>
      <c r="B35" s="24" t="s">
        <v>42</v>
      </c>
      <c r="C35" s="23">
        <v>200</v>
      </c>
      <c r="D35" s="12">
        <v>4.7</v>
      </c>
      <c r="E35" s="11">
        <v>5.96</v>
      </c>
      <c r="F35" s="11">
        <v>17.97</v>
      </c>
      <c r="G35" s="11">
        <v>157.19</v>
      </c>
      <c r="H35" s="11">
        <v>0.112</v>
      </c>
      <c r="I35" s="11">
        <v>10.49</v>
      </c>
      <c r="J35" s="11">
        <v>0.112</v>
      </c>
      <c r="K35" s="11">
        <v>0</v>
      </c>
      <c r="L35" s="11">
        <v>119.91</v>
      </c>
      <c r="M35" s="11">
        <v>133.35</v>
      </c>
      <c r="N35" s="11">
        <v>43.02</v>
      </c>
      <c r="O35" s="11">
        <v>1.33</v>
      </c>
    </row>
    <row r="36" spans="1:15" s="51" customFormat="1" ht="15.75" x14ac:dyDescent="0.25">
      <c r="A36" s="37">
        <v>352</v>
      </c>
      <c r="B36" s="10" t="s">
        <v>43</v>
      </c>
      <c r="C36" s="37">
        <v>200</v>
      </c>
      <c r="D36" s="12">
        <v>0</v>
      </c>
      <c r="E36" s="11">
        <v>0</v>
      </c>
      <c r="F36" s="11">
        <v>19.600000000000001</v>
      </c>
      <c r="G36" s="11">
        <v>80</v>
      </c>
      <c r="H36" s="11">
        <v>0.6</v>
      </c>
      <c r="I36" s="11">
        <v>30</v>
      </c>
      <c r="J36" s="11">
        <v>0.5</v>
      </c>
      <c r="K36" s="11">
        <v>0</v>
      </c>
      <c r="L36" s="11">
        <v>9</v>
      </c>
      <c r="M36" s="11">
        <v>0</v>
      </c>
      <c r="N36" s="11">
        <v>2</v>
      </c>
      <c r="O36" s="11">
        <v>0</v>
      </c>
    </row>
    <row r="37" spans="1:15" s="51" customFormat="1" ht="15.75" x14ac:dyDescent="0.25">
      <c r="A37" s="35" t="s">
        <v>24</v>
      </c>
      <c r="B37" s="10" t="s">
        <v>26</v>
      </c>
      <c r="C37" s="35">
        <v>40</v>
      </c>
      <c r="D37" s="12">
        <v>2.64</v>
      </c>
      <c r="E37" s="11">
        <v>0.36</v>
      </c>
      <c r="F37" s="11">
        <v>15.2</v>
      </c>
      <c r="G37" s="11">
        <v>79.599999999999994</v>
      </c>
      <c r="H37" s="11">
        <v>0.08</v>
      </c>
      <c r="I37" s="11">
        <v>0</v>
      </c>
      <c r="J37" s="11">
        <v>0</v>
      </c>
      <c r="K37" s="11">
        <v>0</v>
      </c>
      <c r="L37" s="11">
        <v>9.1999999999999993</v>
      </c>
      <c r="M37" s="11">
        <v>0</v>
      </c>
      <c r="N37" s="11">
        <v>0</v>
      </c>
      <c r="O37" s="11">
        <v>0.76</v>
      </c>
    </row>
    <row r="38" spans="1:15" s="51" customFormat="1" ht="15.75" x14ac:dyDescent="0.25">
      <c r="A38" s="35" t="s">
        <v>24</v>
      </c>
      <c r="B38" s="57" t="s">
        <v>25</v>
      </c>
      <c r="C38" s="35">
        <v>40</v>
      </c>
      <c r="D38" s="12">
        <v>1.44</v>
      </c>
      <c r="E38" s="11">
        <v>0.36</v>
      </c>
      <c r="F38" s="11">
        <v>12.48</v>
      </c>
      <c r="G38" s="11">
        <v>59.4</v>
      </c>
      <c r="H38" s="11">
        <v>0.08</v>
      </c>
      <c r="I38" s="11">
        <v>0</v>
      </c>
      <c r="J38" s="11">
        <v>0</v>
      </c>
      <c r="K38" s="11">
        <v>0</v>
      </c>
      <c r="L38" s="11">
        <v>14</v>
      </c>
      <c r="M38" s="11">
        <v>0</v>
      </c>
      <c r="N38" s="11">
        <v>0</v>
      </c>
      <c r="O38" s="11">
        <v>1.56</v>
      </c>
    </row>
    <row r="39" spans="1:15" s="51" customFormat="1" ht="15.75" x14ac:dyDescent="0.2">
      <c r="A39" s="7"/>
      <c r="B39" s="8" t="s">
        <v>32</v>
      </c>
      <c r="C39" s="48"/>
      <c r="D39" s="49">
        <f t="shared" ref="D39:N39" si="1">SUM(D32:D38)</f>
        <v>30.540000000000003</v>
      </c>
      <c r="E39" s="50">
        <f t="shared" si="1"/>
        <v>27.1</v>
      </c>
      <c r="F39" s="50">
        <f t="shared" si="1"/>
        <v>103.56</v>
      </c>
      <c r="G39" s="50">
        <f t="shared" si="1"/>
        <v>822.71</v>
      </c>
      <c r="H39" s="50">
        <f t="shared" si="1"/>
        <v>1.1620000000000001</v>
      </c>
      <c r="I39" s="50">
        <f t="shared" si="1"/>
        <v>54.6</v>
      </c>
      <c r="J39" s="50">
        <f t="shared" si="1"/>
        <v>0.65500000000000003</v>
      </c>
      <c r="K39" s="50">
        <f t="shared" si="1"/>
        <v>4.2999999999999997E-2</v>
      </c>
      <c r="L39" s="50">
        <f t="shared" si="1"/>
        <v>295.77</v>
      </c>
      <c r="M39" s="50">
        <f t="shared" si="1"/>
        <v>508.45500000000004</v>
      </c>
      <c r="N39" s="50">
        <f t="shared" si="1"/>
        <v>142.62</v>
      </c>
      <c r="O39" s="50">
        <f>SUM(O32:O38)</f>
        <v>9.0649999999999995</v>
      </c>
    </row>
    <row r="40" spans="1:15" s="51" customFormat="1" ht="15.75" x14ac:dyDescent="0.25">
      <c r="A40" s="7"/>
      <c r="B40" s="8" t="s">
        <v>33</v>
      </c>
      <c r="C40" s="48"/>
      <c r="D40" s="12">
        <v>66.459999999999994</v>
      </c>
      <c r="E40" s="50">
        <v>57.1</v>
      </c>
      <c r="F40" s="50">
        <v>202.34</v>
      </c>
      <c r="G40" s="50">
        <v>1643.96</v>
      </c>
      <c r="H40" s="50">
        <v>1.526</v>
      </c>
      <c r="I40" s="50">
        <v>56.622</v>
      </c>
      <c r="J40" s="50">
        <v>1.0269999999999999</v>
      </c>
      <c r="K40" s="50">
        <v>4.2999999999999997E-2</v>
      </c>
      <c r="L40" s="50">
        <v>750.73400000000004</v>
      </c>
      <c r="M40" s="50">
        <v>1026.067</v>
      </c>
      <c r="N40" s="50">
        <v>233.08799999999999</v>
      </c>
      <c r="O40" s="50">
        <v>13.89</v>
      </c>
    </row>
    <row r="41" spans="1:15" ht="15" customHeight="1" x14ac:dyDescent="0.25">
      <c r="A41" s="44"/>
      <c r="B41" s="33" t="s">
        <v>39</v>
      </c>
      <c r="C41" s="17"/>
      <c r="D41" s="12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ht="3.75" hidden="1" customHeight="1" x14ac:dyDescent="0.3">
      <c r="A42" s="38"/>
      <c r="B42" s="34" t="s">
        <v>22</v>
      </c>
      <c r="C42" s="19"/>
      <c r="D42" s="12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ht="15.6" hidden="1" x14ac:dyDescent="0.3">
      <c r="A43" s="35"/>
      <c r="B43" s="26"/>
      <c r="C43" s="35"/>
      <c r="D43" s="2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</row>
    <row r="44" spans="1:15" ht="15.6" hidden="1" x14ac:dyDescent="0.3">
      <c r="A44" s="35"/>
      <c r="B44" s="26"/>
      <c r="C44" s="25"/>
      <c r="D44" s="12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 ht="15.6" hidden="1" x14ac:dyDescent="0.3">
      <c r="A45" s="35"/>
      <c r="B45" s="26"/>
      <c r="C45" s="25"/>
      <c r="D45" s="12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ht="15.6" hidden="1" x14ac:dyDescent="0.3">
      <c r="A46" s="35"/>
      <c r="B46" s="36"/>
      <c r="C46" s="35"/>
      <c r="D46" s="12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 ht="15.6" hidden="1" x14ac:dyDescent="0.3">
      <c r="A47" s="35"/>
      <c r="B47" s="10"/>
      <c r="C47" s="35"/>
      <c r="D47" s="12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ht="15.6" hidden="1" x14ac:dyDescent="0.3">
      <c r="A48" s="35"/>
      <c r="B48" s="57"/>
      <c r="C48" s="35"/>
      <c r="D48" s="12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6" s="51" customFormat="1" ht="15.6" hidden="1" x14ac:dyDescent="0.3">
      <c r="A49" s="38"/>
      <c r="B49" s="39"/>
      <c r="C49" s="21"/>
      <c r="D49" s="49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</row>
    <row r="50" spans="1:16" ht="15.75" x14ac:dyDescent="0.25">
      <c r="A50" s="35"/>
      <c r="B50" s="38" t="s">
        <v>27</v>
      </c>
      <c r="C50" s="19"/>
      <c r="D50" s="12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6" ht="15.75" x14ac:dyDescent="0.25">
      <c r="A51" s="35">
        <v>59</v>
      </c>
      <c r="B51" s="26" t="s">
        <v>90</v>
      </c>
      <c r="C51" s="25">
        <v>100</v>
      </c>
      <c r="D51" s="12">
        <v>0.95</v>
      </c>
      <c r="E51" s="11">
        <v>7.17</v>
      </c>
      <c r="F51" s="11">
        <v>10.44</v>
      </c>
      <c r="G51" s="11">
        <v>109.11</v>
      </c>
      <c r="H51" s="11">
        <v>0.05</v>
      </c>
      <c r="I51" s="11">
        <v>5.59</v>
      </c>
      <c r="J51" s="11">
        <v>0</v>
      </c>
      <c r="K51" s="11">
        <v>0</v>
      </c>
      <c r="L51" s="11">
        <v>37.340000000000003</v>
      </c>
      <c r="M51" s="11">
        <v>38.39</v>
      </c>
      <c r="N51" s="11">
        <v>26.93</v>
      </c>
      <c r="O51" s="11">
        <v>1.1000000000000001</v>
      </c>
      <c r="P51" s="31"/>
    </row>
    <row r="52" spans="1:16" ht="33" customHeight="1" x14ac:dyDescent="0.25">
      <c r="A52" s="37">
        <v>133</v>
      </c>
      <c r="B52" s="24" t="s">
        <v>37</v>
      </c>
      <c r="C52" s="23">
        <v>250</v>
      </c>
      <c r="D52" s="12">
        <v>4.72</v>
      </c>
      <c r="E52" s="11">
        <v>2.5</v>
      </c>
      <c r="F52" s="11">
        <v>19.38</v>
      </c>
      <c r="G52" s="11">
        <v>145.65</v>
      </c>
      <c r="H52" s="11">
        <v>0.17499999999999999</v>
      </c>
      <c r="I52" s="11">
        <v>14.65</v>
      </c>
      <c r="J52" s="11">
        <v>3.3000000000000002E-2</v>
      </c>
      <c r="K52" s="11">
        <v>2.1000000000000001E-2</v>
      </c>
      <c r="L52" s="11">
        <v>52.61</v>
      </c>
      <c r="M52" s="11">
        <v>198.02500000000001</v>
      </c>
      <c r="N52" s="11">
        <v>42.924999999999997</v>
      </c>
      <c r="O52" s="11">
        <v>1.425</v>
      </c>
    </row>
    <row r="53" spans="1:16" ht="15.75" x14ac:dyDescent="0.25">
      <c r="A53" s="37">
        <v>359</v>
      </c>
      <c r="B53" s="24" t="s">
        <v>63</v>
      </c>
      <c r="C53" s="37">
        <v>230</v>
      </c>
      <c r="D53" s="12">
        <v>12.21</v>
      </c>
      <c r="E53" s="11">
        <v>12.49</v>
      </c>
      <c r="F53" s="11">
        <v>22.31</v>
      </c>
      <c r="G53" s="11">
        <v>280.3</v>
      </c>
      <c r="H53" s="11">
        <v>0.184</v>
      </c>
      <c r="I53" s="11">
        <v>4.7149999999999999</v>
      </c>
      <c r="J53" s="11">
        <v>2.3E-2</v>
      </c>
      <c r="K53" s="11">
        <v>4.4999999999999998E-2</v>
      </c>
      <c r="L53" s="11">
        <v>33.465000000000003</v>
      </c>
      <c r="M53" s="11">
        <v>195.822</v>
      </c>
      <c r="N53" s="11">
        <v>53.268000000000001</v>
      </c>
      <c r="O53" s="11">
        <v>2.714</v>
      </c>
    </row>
    <row r="54" spans="1:16" ht="15.75" x14ac:dyDescent="0.25">
      <c r="A54" s="23">
        <v>150</v>
      </c>
      <c r="B54" s="24" t="s">
        <v>84</v>
      </c>
      <c r="C54" s="23">
        <v>40</v>
      </c>
      <c r="D54" s="28">
        <v>25.38</v>
      </c>
      <c r="E54" s="29">
        <v>21.25</v>
      </c>
      <c r="F54" s="29">
        <v>44.61</v>
      </c>
      <c r="G54" s="29">
        <v>451.25</v>
      </c>
      <c r="H54" s="11">
        <v>0.08</v>
      </c>
      <c r="I54" s="11">
        <v>1.26</v>
      </c>
      <c r="J54" s="11">
        <v>0.06</v>
      </c>
      <c r="K54" s="11">
        <v>0</v>
      </c>
      <c r="L54" s="11">
        <v>56.38</v>
      </c>
      <c r="M54" s="11">
        <v>249.13</v>
      </c>
      <c r="N54" s="11">
        <v>159.38</v>
      </c>
      <c r="O54" s="11">
        <v>2.74</v>
      </c>
    </row>
    <row r="55" spans="1:16" ht="15.75" x14ac:dyDescent="0.25">
      <c r="A55" s="35">
        <v>377</v>
      </c>
      <c r="B55" s="26" t="s">
        <v>56</v>
      </c>
      <c r="C55" s="25">
        <v>200</v>
      </c>
      <c r="D55" s="12">
        <v>0.21</v>
      </c>
      <c r="E55" s="11">
        <v>4.05</v>
      </c>
      <c r="F55" s="11">
        <v>13.31</v>
      </c>
      <c r="G55" s="11">
        <v>52.59</v>
      </c>
      <c r="H55" s="11">
        <v>0</v>
      </c>
      <c r="I55" s="11">
        <v>4.0599999999999996</v>
      </c>
      <c r="J55" s="11">
        <v>0</v>
      </c>
      <c r="K55" s="11">
        <v>0</v>
      </c>
      <c r="L55" s="11">
        <v>15.16</v>
      </c>
      <c r="M55" s="11">
        <v>7.14</v>
      </c>
      <c r="N55" s="11">
        <v>5.6</v>
      </c>
      <c r="O55" s="11">
        <v>0.57999999999999996</v>
      </c>
    </row>
    <row r="56" spans="1:16" ht="15.75" x14ac:dyDescent="0.25">
      <c r="A56" s="35" t="s">
        <v>24</v>
      </c>
      <c r="B56" s="10" t="s">
        <v>26</v>
      </c>
      <c r="C56" s="35">
        <v>40</v>
      </c>
      <c r="D56" s="12">
        <v>2.64</v>
      </c>
      <c r="E56" s="11">
        <v>0.36</v>
      </c>
      <c r="F56" s="11">
        <v>15.2</v>
      </c>
      <c r="G56" s="11">
        <v>79.599999999999994</v>
      </c>
      <c r="H56" s="11">
        <v>0.08</v>
      </c>
      <c r="I56" s="11">
        <v>0</v>
      </c>
      <c r="J56" s="11">
        <v>0</v>
      </c>
      <c r="K56" s="11">
        <v>0</v>
      </c>
      <c r="L56" s="11">
        <v>9.1999999999999993</v>
      </c>
      <c r="M56" s="11">
        <v>0</v>
      </c>
      <c r="N56" s="11">
        <v>0</v>
      </c>
      <c r="O56" s="11">
        <v>0.76</v>
      </c>
    </row>
    <row r="57" spans="1:16" ht="15.75" x14ac:dyDescent="0.25">
      <c r="A57" s="35" t="s">
        <v>24</v>
      </c>
      <c r="B57" s="57" t="s">
        <v>25</v>
      </c>
      <c r="C57" s="35">
        <v>40</v>
      </c>
      <c r="D57" s="12">
        <v>1.44</v>
      </c>
      <c r="E57" s="11">
        <v>0.36</v>
      </c>
      <c r="F57" s="11">
        <v>12.48</v>
      </c>
      <c r="G57" s="11">
        <v>59.4</v>
      </c>
      <c r="H57" s="11">
        <v>0.08</v>
      </c>
      <c r="I57" s="11">
        <v>0</v>
      </c>
      <c r="J57" s="11">
        <v>0</v>
      </c>
      <c r="K57" s="11">
        <v>0</v>
      </c>
      <c r="L57" s="11">
        <v>14</v>
      </c>
      <c r="M57" s="11">
        <v>0</v>
      </c>
      <c r="N57" s="11">
        <v>0</v>
      </c>
      <c r="O57" s="11">
        <v>1.56</v>
      </c>
    </row>
    <row r="58" spans="1:16" s="51" customFormat="1" ht="15.75" x14ac:dyDescent="0.2">
      <c r="A58" s="22"/>
      <c r="B58" s="8" t="s">
        <v>32</v>
      </c>
      <c r="C58" s="22"/>
      <c r="D58" s="49">
        <f t="shared" ref="D58:O58" si="2">SUM(D51:D57)</f>
        <v>47.550000000000004</v>
      </c>
      <c r="E58" s="50">
        <f t="shared" si="2"/>
        <v>48.179999999999993</v>
      </c>
      <c r="F58" s="50">
        <f t="shared" si="2"/>
        <v>137.72999999999999</v>
      </c>
      <c r="G58" s="50">
        <f t="shared" si="2"/>
        <v>1177.8999999999999</v>
      </c>
      <c r="H58" s="50">
        <f t="shared" si="2"/>
        <v>0.64899999999999991</v>
      </c>
      <c r="I58" s="50">
        <f t="shared" si="2"/>
        <v>30.275000000000002</v>
      </c>
      <c r="J58" s="50">
        <f t="shared" si="2"/>
        <v>0.11599999999999999</v>
      </c>
      <c r="K58" s="50">
        <f t="shared" si="2"/>
        <v>6.6000000000000003E-2</v>
      </c>
      <c r="L58" s="50">
        <f t="shared" si="2"/>
        <v>218.155</v>
      </c>
      <c r="M58" s="50">
        <f t="shared" si="2"/>
        <v>688.50699999999995</v>
      </c>
      <c r="N58" s="50">
        <f t="shared" si="2"/>
        <v>288.10300000000001</v>
      </c>
      <c r="O58" s="50">
        <f t="shared" si="2"/>
        <v>10.879000000000001</v>
      </c>
    </row>
    <row r="59" spans="1:16" s="51" customFormat="1" ht="15.75" x14ac:dyDescent="0.2">
      <c r="A59" s="22"/>
      <c r="B59" s="8" t="s">
        <v>33</v>
      </c>
      <c r="C59" s="22"/>
      <c r="D59" s="49">
        <v>55.97</v>
      </c>
      <c r="E59" s="50">
        <v>49.53</v>
      </c>
      <c r="F59" s="50">
        <v>168.74</v>
      </c>
      <c r="G59" s="50">
        <v>1441.2</v>
      </c>
      <c r="H59" s="50">
        <v>1.101</v>
      </c>
      <c r="I59" s="50">
        <v>51.749000000000002</v>
      </c>
      <c r="J59" s="50">
        <v>0.1946</v>
      </c>
      <c r="K59" s="50">
        <v>7.8E-2</v>
      </c>
      <c r="L59" s="50">
        <v>520.17999999999995</v>
      </c>
      <c r="M59" s="50">
        <v>911.46900000000005</v>
      </c>
      <c r="N59" s="50">
        <v>224.48</v>
      </c>
      <c r="O59" s="50">
        <v>13.023</v>
      </c>
    </row>
    <row r="60" spans="1:16" ht="15" customHeight="1" x14ac:dyDescent="0.25">
      <c r="A60" s="43"/>
      <c r="B60" s="38" t="s">
        <v>44</v>
      </c>
      <c r="C60" s="19"/>
      <c r="D60" s="12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1:16" ht="15.6" hidden="1" x14ac:dyDescent="0.3">
      <c r="A61" s="43"/>
      <c r="B61" s="38"/>
      <c r="C61" s="19"/>
      <c r="D61" s="12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1:16" ht="15.6" hidden="1" x14ac:dyDescent="0.25">
      <c r="A62" s="37"/>
      <c r="B62" s="24"/>
      <c r="C62" s="23"/>
      <c r="D62" s="2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</row>
    <row r="63" spans="1:16" ht="15.6" hidden="1" x14ac:dyDescent="0.3">
      <c r="A63" s="35"/>
      <c r="B63" s="36"/>
      <c r="C63" s="35"/>
      <c r="D63" s="12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1:16" ht="15.6" hidden="1" x14ac:dyDescent="0.3">
      <c r="A64" s="35"/>
      <c r="B64" s="36"/>
      <c r="C64" s="35"/>
      <c r="D64" s="12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1:15" ht="15.6" hidden="1" x14ac:dyDescent="0.3">
      <c r="A65" s="35"/>
      <c r="B65" s="10"/>
      <c r="C65" s="35"/>
      <c r="D65" s="12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ht="15.6" hidden="1" x14ac:dyDescent="0.3">
      <c r="A66" s="35"/>
      <c r="B66" s="57"/>
      <c r="C66" s="35"/>
      <c r="D66" s="12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1:15" ht="15.6" hidden="1" x14ac:dyDescent="0.3">
      <c r="A67" s="35"/>
      <c r="B67" s="36"/>
      <c r="C67" s="35"/>
      <c r="D67" s="12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s="51" customFormat="1" ht="15.6" hidden="1" x14ac:dyDescent="0.3">
      <c r="A68" s="38"/>
      <c r="B68" s="39"/>
      <c r="C68" s="22"/>
      <c r="D68" s="49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</row>
    <row r="69" spans="1:15" ht="15.75" x14ac:dyDescent="0.25">
      <c r="A69" s="43"/>
      <c r="B69" s="38" t="s">
        <v>27</v>
      </c>
      <c r="C69" s="19"/>
      <c r="D69" s="12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1:15" ht="15.75" x14ac:dyDescent="0.25">
      <c r="A70" s="37">
        <v>17</v>
      </c>
      <c r="B70" s="24" t="s">
        <v>92</v>
      </c>
      <c r="C70" s="23">
        <v>100</v>
      </c>
      <c r="D70" s="12">
        <v>1.49</v>
      </c>
      <c r="E70" s="11">
        <v>7.4</v>
      </c>
      <c r="F70" s="11">
        <v>8.8699999999999992</v>
      </c>
      <c r="G70" s="11">
        <v>108.53</v>
      </c>
      <c r="H70" s="11">
        <v>0.2</v>
      </c>
      <c r="I70" s="11">
        <v>7.79</v>
      </c>
      <c r="J70" s="11">
        <v>0</v>
      </c>
      <c r="K70" s="11">
        <v>0</v>
      </c>
      <c r="L70" s="11">
        <v>25.5</v>
      </c>
      <c r="M70" s="11">
        <v>27.26</v>
      </c>
      <c r="N70" s="11">
        <v>14.79</v>
      </c>
      <c r="O70" s="11">
        <v>1.37</v>
      </c>
    </row>
    <row r="71" spans="1:15" ht="15.75" x14ac:dyDescent="0.25">
      <c r="A71" s="37">
        <v>43</v>
      </c>
      <c r="B71" s="24" t="s">
        <v>46</v>
      </c>
      <c r="C71" s="23">
        <v>250</v>
      </c>
      <c r="D71" s="12">
        <v>15.92</v>
      </c>
      <c r="E71" s="11">
        <v>0.75</v>
      </c>
      <c r="F71" s="11">
        <v>11.63</v>
      </c>
      <c r="G71" s="11">
        <v>131.80000000000001</v>
      </c>
      <c r="H71" s="11">
        <v>0.1</v>
      </c>
      <c r="I71" s="11">
        <v>7.375</v>
      </c>
      <c r="J71" s="11">
        <v>2.5000000000000001E-2</v>
      </c>
      <c r="K71" s="11">
        <v>1.9E-2</v>
      </c>
      <c r="L71" s="11">
        <v>60.75</v>
      </c>
      <c r="M71" s="11">
        <v>222.125</v>
      </c>
      <c r="N71" s="11">
        <v>140.42500000000001</v>
      </c>
      <c r="O71" s="11">
        <v>0.85</v>
      </c>
    </row>
    <row r="72" spans="1:15" ht="31.5" x14ac:dyDescent="0.25">
      <c r="A72" s="37">
        <v>309</v>
      </c>
      <c r="B72" s="24" t="s">
        <v>77</v>
      </c>
      <c r="C72" s="23">
        <v>200</v>
      </c>
      <c r="D72" s="12">
        <v>7.36</v>
      </c>
      <c r="E72" s="11">
        <v>6.02</v>
      </c>
      <c r="F72" s="11">
        <v>35.26</v>
      </c>
      <c r="G72" s="11">
        <v>214.6</v>
      </c>
      <c r="H72" s="11">
        <v>0.08</v>
      </c>
      <c r="I72" s="11">
        <v>0</v>
      </c>
      <c r="J72" s="11">
        <v>2.8000000000000001E-2</v>
      </c>
      <c r="K72" s="11">
        <v>0</v>
      </c>
      <c r="L72" s="11">
        <v>6.48</v>
      </c>
      <c r="M72" s="11">
        <v>49.56</v>
      </c>
      <c r="N72" s="11">
        <v>28.16</v>
      </c>
      <c r="O72" s="11">
        <v>1.48</v>
      </c>
    </row>
    <row r="73" spans="1:15" ht="15.75" x14ac:dyDescent="0.25">
      <c r="A73" s="37">
        <v>261</v>
      </c>
      <c r="B73" s="24" t="s">
        <v>47</v>
      </c>
      <c r="C73" s="23">
        <v>100</v>
      </c>
      <c r="D73" s="12">
        <v>15.73</v>
      </c>
      <c r="E73" s="11">
        <v>6.34</v>
      </c>
      <c r="F73" s="11">
        <v>2.4300000000000002</v>
      </c>
      <c r="G73" s="11">
        <v>125.62</v>
      </c>
      <c r="H73" s="11">
        <v>0.12</v>
      </c>
      <c r="I73" s="11">
        <v>0.05</v>
      </c>
      <c r="J73" s="11">
        <v>0.79200000000000004</v>
      </c>
      <c r="K73" s="11">
        <v>0</v>
      </c>
      <c r="L73" s="11">
        <v>28.43</v>
      </c>
      <c r="M73" s="11">
        <v>213.54</v>
      </c>
      <c r="N73" s="11">
        <v>14.69</v>
      </c>
      <c r="O73" s="11">
        <v>5.16</v>
      </c>
    </row>
    <row r="74" spans="1:15" ht="15.75" x14ac:dyDescent="0.25">
      <c r="A74" s="37">
        <v>386</v>
      </c>
      <c r="B74" s="10" t="s">
        <v>23</v>
      </c>
      <c r="C74" s="37">
        <v>200</v>
      </c>
      <c r="D74" s="12">
        <v>6.2</v>
      </c>
      <c r="E74" s="11">
        <v>6.4</v>
      </c>
      <c r="F74" s="11">
        <v>22.36</v>
      </c>
      <c r="G74" s="11">
        <v>169.83</v>
      </c>
      <c r="H74" s="11">
        <v>0.04</v>
      </c>
      <c r="I74" s="11">
        <v>1.08</v>
      </c>
      <c r="J74" s="11">
        <v>0.28000000000000003</v>
      </c>
      <c r="K74" s="11">
        <v>0</v>
      </c>
      <c r="L74" s="11">
        <v>221.14</v>
      </c>
      <c r="M74" s="27">
        <v>185.42</v>
      </c>
      <c r="N74" s="11">
        <v>31.78</v>
      </c>
      <c r="O74" s="11">
        <v>0.7</v>
      </c>
    </row>
    <row r="75" spans="1:15" ht="15.75" x14ac:dyDescent="0.25">
      <c r="A75" s="35" t="s">
        <v>24</v>
      </c>
      <c r="B75" s="10" t="s">
        <v>26</v>
      </c>
      <c r="C75" s="35">
        <v>40</v>
      </c>
      <c r="D75" s="12">
        <v>2.64</v>
      </c>
      <c r="E75" s="11">
        <v>0.36</v>
      </c>
      <c r="F75" s="11">
        <v>15.2</v>
      </c>
      <c r="G75" s="11">
        <v>79.599999999999994</v>
      </c>
      <c r="H75" s="11">
        <v>0.08</v>
      </c>
      <c r="I75" s="11">
        <v>0</v>
      </c>
      <c r="J75" s="11">
        <v>0</v>
      </c>
      <c r="K75" s="11">
        <v>0</v>
      </c>
      <c r="L75" s="11">
        <v>9.1999999999999993</v>
      </c>
      <c r="M75" s="11">
        <v>0</v>
      </c>
      <c r="N75" s="11">
        <v>0</v>
      </c>
      <c r="O75" s="11">
        <v>0.76</v>
      </c>
    </row>
    <row r="76" spans="1:15" ht="15.75" x14ac:dyDescent="0.25">
      <c r="A76" s="35" t="s">
        <v>24</v>
      </c>
      <c r="B76" s="57" t="s">
        <v>25</v>
      </c>
      <c r="C76" s="35">
        <v>40</v>
      </c>
      <c r="D76" s="12">
        <v>1.44</v>
      </c>
      <c r="E76" s="11">
        <v>0.36</v>
      </c>
      <c r="F76" s="11">
        <v>12.48</v>
      </c>
      <c r="G76" s="11">
        <v>59.4</v>
      </c>
      <c r="H76" s="11">
        <v>0.08</v>
      </c>
      <c r="I76" s="11">
        <v>0</v>
      </c>
      <c r="J76" s="11">
        <v>0</v>
      </c>
      <c r="K76" s="11">
        <v>0</v>
      </c>
      <c r="L76" s="11">
        <v>14</v>
      </c>
      <c r="M76" s="11">
        <v>0</v>
      </c>
      <c r="N76" s="11">
        <v>0</v>
      </c>
      <c r="O76" s="11">
        <v>1.56</v>
      </c>
    </row>
    <row r="77" spans="1:15" s="51" customFormat="1" ht="15.75" x14ac:dyDescent="0.2">
      <c r="A77" s="7"/>
      <c r="B77" s="8" t="s">
        <v>32</v>
      </c>
      <c r="C77" s="22"/>
      <c r="D77" s="49">
        <f t="shared" ref="D77:O77" si="3">SUM(D70:D76)</f>
        <v>50.78</v>
      </c>
      <c r="E77" s="50">
        <f t="shared" si="3"/>
        <v>27.629999999999995</v>
      </c>
      <c r="F77" s="50">
        <f t="shared" si="3"/>
        <v>108.23</v>
      </c>
      <c r="G77" s="50">
        <f t="shared" si="3"/>
        <v>889.38</v>
      </c>
      <c r="H77" s="50">
        <f t="shared" si="3"/>
        <v>0.7</v>
      </c>
      <c r="I77" s="50">
        <f t="shared" si="3"/>
        <v>16.295000000000002</v>
      </c>
      <c r="J77" s="50">
        <f t="shared" si="3"/>
        <v>1.125</v>
      </c>
      <c r="K77" s="50">
        <f t="shared" si="3"/>
        <v>1.9E-2</v>
      </c>
      <c r="L77" s="50">
        <f t="shared" si="3"/>
        <v>365.49999999999994</v>
      </c>
      <c r="M77" s="50">
        <f t="shared" si="3"/>
        <v>697.90499999999997</v>
      </c>
      <c r="N77" s="50">
        <f t="shared" si="3"/>
        <v>229.845</v>
      </c>
      <c r="O77" s="50">
        <f t="shared" si="3"/>
        <v>11.879999999999999</v>
      </c>
    </row>
    <row r="78" spans="1:15" s="51" customFormat="1" ht="15.75" x14ac:dyDescent="0.2">
      <c r="A78" s="7"/>
      <c r="B78" s="8" t="s">
        <v>33</v>
      </c>
      <c r="C78" s="22"/>
      <c r="D78" s="49">
        <v>88.3</v>
      </c>
      <c r="E78" s="50">
        <v>64.63</v>
      </c>
      <c r="F78" s="50">
        <v>202.12</v>
      </c>
      <c r="G78" s="50">
        <v>1740.93</v>
      </c>
      <c r="H78" s="50">
        <v>1.042</v>
      </c>
      <c r="I78" s="50">
        <v>42.234999999999999</v>
      </c>
      <c r="J78" s="50">
        <v>1.2330000000000001</v>
      </c>
      <c r="K78" s="50">
        <v>1.9E-2</v>
      </c>
      <c r="L78" s="50">
        <v>781.4</v>
      </c>
      <c r="M78" s="50">
        <v>1202.74</v>
      </c>
      <c r="N78" s="50">
        <v>440.33499999999998</v>
      </c>
      <c r="O78" s="50">
        <v>19.079999999999998</v>
      </c>
    </row>
    <row r="79" spans="1:15" ht="15.75" x14ac:dyDescent="0.25">
      <c r="A79" s="43"/>
      <c r="B79" s="38" t="s">
        <v>48</v>
      </c>
      <c r="C79" s="19"/>
      <c r="D79" s="12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1:15" ht="15.6" hidden="1" x14ac:dyDescent="0.3">
      <c r="A80" s="43"/>
      <c r="B80" s="38"/>
      <c r="C80" s="19"/>
      <c r="D80" s="12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1:15" ht="15.6" hidden="1" x14ac:dyDescent="0.25">
      <c r="A81" s="37"/>
      <c r="B81" s="24"/>
      <c r="C81" s="23"/>
      <c r="D81" s="12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1:15" s="30" customFormat="1" ht="15.6" hidden="1" x14ac:dyDescent="0.25">
      <c r="A82" s="37"/>
      <c r="B82" s="24"/>
      <c r="C82" s="23"/>
      <c r="D82" s="2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</row>
    <row r="83" spans="1:15" ht="15.6" hidden="1" x14ac:dyDescent="0.25">
      <c r="A83" s="37"/>
      <c r="B83" s="10"/>
      <c r="C83" s="37"/>
      <c r="D83" s="12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1:15" ht="15.6" hidden="1" x14ac:dyDescent="0.25">
      <c r="A84" s="23"/>
      <c r="B84" s="24"/>
      <c r="C84" s="23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</row>
    <row r="85" spans="1:15" ht="15.6" hidden="1" x14ac:dyDescent="0.3">
      <c r="A85" s="35"/>
      <c r="B85" s="10"/>
      <c r="C85" s="35"/>
      <c r="D85" s="12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1:15" ht="15.6" hidden="1" x14ac:dyDescent="0.3">
      <c r="A86" s="35"/>
      <c r="B86" s="57"/>
      <c r="C86" s="35"/>
      <c r="D86" s="12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1:15" ht="15.6" hidden="1" x14ac:dyDescent="0.25">
      <c r="A87" s="16"/>
      <c r="B87" s="10"/>
      <c r="C87" s="37"/>
      <c r="D87" s="12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1:15" s="51" customFormat="1" ht="15.6" hidden="1" x14ac:dyDescent="0.3">
      <c r="A88" s="53"/>
      <c r="B88" s="39"/>
      <c r="C88" s="48"/>
      <c r="D88" s="49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</row>
    <row r="89" spans="1:15" ht="15.75" x14ac:dyDescent="0.25">
      <c r="A89" s="19"/>
      <c r="B89" s="38" t="s">
        <v>27</v>
      </c>
      <c r="C89" s="19"/>
      <c r="D89" s="12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1:15" s="30" customFormat="1" ht="15.75" x14ac:dyDescent="0.25">
      <c r="A90" s="25">
        <v>59</v>
      </c>
      <c r="B90" s="26" t="s">
        <v>91</v>
      </c>
      <c r="C90" s="35">
        <v>100</v>
      </c>
      <c r="D90" s="12">
        <v>0.95</v>
      </c>
      <c r="E90" s="11">
        <v>7.17</v>
      </c>
      <c r="F90" s="11">
        <v>10.44</v>
      </c>
      <c r="G90" s="11">
        <v>109.11</v>
      </c>
      <c r="H90" s="11">
        <v>0.05</v>
      </c>
      <c r="I90" s="11">
        <v>5.59</v>
      </c>
      <c r="J90" s="11">
        <v>0</v>
      </c>
      <c r="K90" s="11">
        <v>0</v>
      </c>
      <c r="L90" s="11">
        <v>37.340000000000003</v>
      </c>
      <c r="M90" s="11">
        <v>38.39</v>
      </c>
      <c r="N90" s="11">
        <v>26.93</v>
      </c>
      <c r="O90" s="11">
        <v>1.1000000000000001</v>
      </c>
    </row>
    <row r="91" spans="1:15" ht="15.75" x14ac:dyDescent="0.25">
      <c r="A91" s="23">
        <v>96</v>
      </c>
      <c r="B91" s="24" t="s">
        <v>52</v>
      </c>
      <c r="C91" s="23">
        <v>250</v>
      </c>
      <c r="D91" s="12">
        <v>4.2300000000000004</v>
      </c>
      <c r="E91" s="11">
        <v>2.37</v>
      </c>
      <c r="F91" s="11">
        <v>15.3</v>
      </c>
      <c r="G91" s="11">
        <v>118.42</v>
      </c>
      <c r="H91" s="11">
        <v>0.125</v>
      </c>
      <c r="I91" s="11">
        <v>9.125</v>
      </c>
      <c r="J91" s="11">
        <v>0</v>
      </c>
      <c r="K91" s="11">
        <v>0</v>
      </c>
      <c r="L91" s="11">
        <v>53.25</v>
      </c>
      <c r="M91" s="11">
        <v>178.57499999999999</v>
      </c>
      <c r="N91" s="11">
        <v>36.299999999999997</v>
      </c>
      <c r="O91" s="11">
        <v>1.1000000000000001</v>
      </c>
    </row>
    <row r="92" spans="1:15" ht="31.5" x14ac:dyDescent="0.25">
      <c r="A92" s="23">
        <v>284</v>
      </c>
      <c r="B92" s="24" t="s">
        <v>82</v>
      </c>
      <c r="C92" s="23">
        <v>100</v>
      </c>
      <c r="D92" s="12">
        <v>12.13</v>
      </c>
      <c r="E92" s="11">
        <v>17.399999999999999</v>
      </c>
      <c r="F92" s="11">
        <v>9.86</v>
      </c>
      <c r="G92" s="11">
        <v>245</v>
      </c>
      <c r="H92" s="11">
        <v>0.05</v>
      </c>
      <c r="I92" s="11">
        <v>0.33</v>
      </c>
      <c r="J92" s="11">
        <v>0.08</v>
      </c>
      <c r="K92" s="11">
        <v>0</v>
      </c>
      <c r="L92" s="11">
        <v>70</v>
      </c>
      <c r="M92" s="11">
        <v>132.38</v>
      </c>
      <c r="N92" s="11">
        <v>19.25</v>
      </c>
      <c r="O92" s="11">
        <v>1.26</v>
      </c>
    </row>
    <row r="93" spans="1:15" ht="15.75" x14ac:dyDescent="0.25">
      <c r="A93" s="23">
        <v>647</v>
      </c>
      <c r="B93" s="24" t="s">
        <v>58</v>
      </c>
      <c r="C93" s="23">
        <v>200</v>
      </c>
      <c r="D93" s="12">
        <v>4.57</v>
      </c>
      <c r="E93" s="11">
        <v>5.04</v>
      </c>
      <c r="F93" s="11">
        <v>21.49</v>
      </c>
      <c r="G93" s="11">
        <v>145.33000000000001</v>
      </c>
      <c r="H93" s="11">
        <v>0.12</v>
      </c>
      <c r="I93" s="11">
        <v>7.36</v>
      </c>
      <c r="J93" s="11">
        <v>0.04</v>
      </c>
      <c r="K93" s="11">
        <v>0</v>
      </c>
      <c r="L93" s="11">
        <v>190.62</v>
      </c>
      <c r="M93" s="11">
        <v>140.4</v>
      </c>
      <c r="N93" s="11">
        <v>22.54</v>
      </c>
      <c r="O93" s="11">
        <v>0.14000000000000001</v>
      </c>
    </row>
    <row r="94" spans="1:15" ht="31.5" x14ac:dyDescent="0.25">
      <c r="A94" s="35" t="s">
        <v>24</v>
      </c>
      <c r="B94" s="24" t="s">
        <v>74</v>
      </c>
      <c r="C94" s="35">
        <v>40</v>
      </c>
      <c r="D94" s="12">
        <v>2.64</v>
      </c>
      <c r="E94" s="11">
        <v>0.36</v>
      </c>
      <c r="F94" s="11">
        <v>15.2</v>
      </c>
      <c r="G94" s="11">
        <v>79.599999999999994</v>
      </c>
      <c r="H94" s="11">
        <v>0.08</v>
      </c>
      <c r="I94" s="11">
        <v>0</v>
      </c>
      <c r="J94" s="11">
        <v>0</v>
      </c>
      <c r="K94" s="11">
        <v>0</v>
      </c>
      <c r="L94" s="11">
        <v>9.1999999999999993</v>
      </c>
      <c r="M94" s="11">
        <v>0</v>
      </c>
      <c r="N94" s="11">
        <v>0</v>
      </c>
      <c r="O94" s="11">
        <v>0.76</v>
      </c>
    </row>
    <row r="95" spans="1:15" ht="15.75" x14ac:dyDescent="0.25">
      <c r="A95" s="35" t="s">
        <v>24</v>
      </c>
      <c r="B95" s="10" t="s">
        <v>26</v>
      </c>
      <c r="C95" s="35">
        <v>40</v>
      </c>
      <c r="D95" s="12">
        <v>1.44</v>
      </c>
      <c r="E95" s="11">
        <v>0.36</v>
      </c>
      <c r="F95" s="11">
        <v>12.48</v>
      </c>
      <c r="G95" s="11">
        <v>59.4</v>
      </c>
      <c r="H95" s="11">
        <v>0.08</v>
      </c>
      <c r="I95" s="11">
        <v>0</v>
      </c>
      <c r="J95" s="11">
        <v>0</v>
      </c>
      <c r="K95" s="11">
        <v>0</v>
      </c>
      <c r="L95" s="11">
        <v>14</v>
      </c>
      <c r="M95" s="11">
        <v>0</v>
      </c>
      <c r="N95" s="11">
        <v>0</v>
      </c>
      <c r="O95" s="11">
        <v>1.56</v>
      </c>
    </row>
    <row r="96" spans="1:15" ht="15.75" x14ac:dyDescent="0.25">
      <c r="A96" s="35"/>
      <c r="B96" s="57" t="s">
        <v>25</v>
      </c>
      <c r="C96" s="35">
        <v>40</v>
      </c>
      <c r="D96" s="12">
        <v>1.92</v>
      </c>
      <c r="E96" s="11">
        <v>1.1200000000000001</v>
      </c>
      <c r="F96" s="11">
        <v>31.08</v>
      </c>
      <c r="G96" s="11">
        <v>134.32</v>
      </c>
      <c r="H96" s="11">
        <v>3.2000000000000001E-2</v>
      </c>
      <c r="I96" s="11">
        <v>0</v>
      </c>
      <c r="J96" s="11">
        <v>0</v>
      </c>
      <c r="K96" s="11">
        <v>0</v>
      </c>
      <c r="L96" s="11">
        <v>3.6</v>
      </c>
      <c r="M96" s="11">
        <v>16.399999999999999</v>
      </c>
      <c r="N96" s="11">
        <v>0</v>
      </c>
      <c r="O96" s="11">
        <v>0.24</v>
      </c>
    </row>
    <row r="97" spans="1:16" s="51" customFormat="1" ht="15.75" x14ac:dyDescent="0.2">
      <c r="A97" s="54"/>
      <c r="B97" s="57" t="s">
        <v>76</v>
      </c>
      <c r="C97" s="7"/>
      <c r="D97" s="49">
        <f t="shared" ref="D97:O97" si="4">SUM(D90:D96)</f>
        <v>27.880000000000003</v>
      </c>
      <c r="E97" s="50">
        <f t="shared" si="4"/>
        <v>33.819999999999993</v>
      </c>
      <c r="F97" s="50">
        <f t="shared" si="4"/>
        <v>115.85000000000001</v>
      </c>
      <c r="G97" s="50">
        <f t="shared" si="4"/>
        <v>891.18000000000006</v>
      </c>
      <c r="H97" s="50">
        <f t="shared" si="4"/>
        <v>0.53700000000000003</v>
      </c>
      <c r="I97" s="50">
        <f t="shared" si="4"/>
        <v>22.405000000000001</v>
      </c>
      <c r="J97" s="50">
        <f t="shared" si="4"/>
        <v>0.12</v>
      </c>
      <c r="K97" s="50">
        <f t="shared" si="4"/>
        <v>0</v>
      </c>
      <c r="L97" s="50">
        <f t="shared" si="4"/>
        <v>378.01000000000005</v>
      </c>
      <c r="M97" s="50">
        <f t="shared" si="4"/>
        <v>506.14499999999998</v>
      </c>
      <c r="N97" s="50">
        <f t="shared" si="4"/>
        <v>105.01999999999998</v>
      </c>
      <c r="O97" s="50">
        <f t="shared" si="4"/>
        <v>6.16</v>
      </c>
    </row>
    <row r="98" spans="1:16" s="51" customFormat="1" ht="15.75" x14ac:dyDescent="0.2">
      <c r="A98" s="54"/>
      <c r="B98" s="8" t="s">
        <v>32</v>
      </c>
      <c r="C98" s="7"/>
      <c r="D98" s="49">
        <v>52.44</v>
      </c>
      <c r="E98" s="50">
        <v>67.45</v>
      </c>
      <c r="F98" s="50">
        <v>250.88</v>
      </c>
      <c r="G98" s="50">
        <v>1654.46</v>
      </c>
      <c r="H98" s="50">
        <v>2.121</v>
      </c>
      <c r="I98" s="50">
        <v>95.51</v>
      </c>
      <c r="J98" s="50">
        <v>1</v>
      </c>
      <c r="K98" s="50">
        <v>7.8E-2</v>
      </c>
      <c r="L98" s="50">
        <v>705.50400000000002</v>
      </c>
      <c r="M98" s="50">
        <v>600.99300000000005</v>
      </c>
      <c r="N98" s="50">
        <v>175.44399999999999</v>
      </c>
      <c r="O98" s="50">
        <v>12.308</v>
      </c>
    </row>
    <row r="99" spans="1:16" ht="15.75" x14ac:dyDescent="0.25">
      <c r="A99" s="11"/>
      <c r="B99" s="8" t="s">
        <v>33</v>
      </c>
      <c r="C99" s="11"/>
      <c r="D99" s="12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1:16" ht="15.75" x14ac:dyDescent="0.25">
      <c r="A100" s="11"/>
      <c r="B100" s="38" t="s">
        <v>53</v>
      </c>
      <c r="C100" s="11"/>
      <c r="D100" s="12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1:16" ht="1.5" customHeight="1" x14ac:dyDescent="0.25">
      <c r="A101" s="35"/>
      <c r="B101" s="38"/>
      <c r="C101" s="35"/>
      <c r="D101" s="2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</row>
    <row r="102" spans="1:16" ht="15.6" hidden="1" x14ac:dyDescent="0.3">
      <c r="A102" s="35"/>
      <c r="B102" s="26"/>
      <c r="C102" s="35"/>
      <c r="D102" s="12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1:16" ht="15.6" hidden="1" x14ac:dyDescent="0.3">
      <c r="A103" s="37"/>
      <c r="B103" s="26"/>
      <c r="C103" s="37"/>
      <c r="D103" s="12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1:16" ht="15.6" hidden="1" x14ac:dyDescent="0.3">
      <c r="A104" s="35"/>
      <c r="B104" s="10"/>
      <c r="C104" s="35"/>
      <c r="D104" s="12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1:16" ht="15.6" hidden="1" x14ac:dyDescent="0.3">
      <c r="A105" s="35"/>
      <c r="B105" s="36"/>
      <c r="C105" s="35"/>
      <c r="D105" s="12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1:16" ht="15.6" hidden="1" x14ac:dyDescent="0.3">
      <c r="A106" s="35"/>
      <c r="B106" s="10"/>
      <c r="C106" s="35"/>
      <c r="D106" s="12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1:16" s="51" customFormat="1" ht="15.6" hidden="1" x14ac:dyDescent="0.25">
      <c r="A107" s="48"/>
      <c r="B107" s="57"/>
      <c r="C107" s="50"/>
      <c r="D107" s="49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</row>
    <row r="108" spans="1:16" ht="15.6" hidden="1" x14ac:dyDescent="0.3">
      <c r="A108" s="20"/>
      <c r="B108" s="39"/>
      <c r="C108" s="13"/>
      <c r="D108" s="62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</row>
    <row r="109" spans="1:16" ht="15.6" hidden="1" x14ac:dyDescent="0.3">
      <c r="A109" s="37"/>
      <c r="B109" s="40" t="s">
        <v>27</v>
      </c>
      <c r="C109" s="71"/>
      <c r="D109" s="67"/>
      <c r="E109" s="68"/>
      <c r="F109" s="68"/>
      <c r="G109" s="67"/>
      <c r="H109" s="67"/>
      <c r="I109" s="68"/>
      <c r="J109" s="67"/>
      <c r="K109" s="67"/>
      <c r="L109" s="67"/>
      <c r="M109" s="67"/>
      <c r="N109" s="67"/>
      <c r="O109" s="67"/>
      <c r="P109" s="61"/>
    </row>
    <row r="110" spans="1:16" ht="15.75" x14ac:dyDescent="0.25">
      <c r="A110" s="63">
        <v>111</v>
      </c>
      <c r="B110" s="66" t="s">
        <v>79</v>
      </c>
      <c r="C110" s="69">
        <v>250</v>
      </c>
      <c r="D110" s="65">
        <v>4.3499999999999996</v>
      </c>
      <c r="E110" s="41">
        <v>0.68</v>
      </c>
      <c r="F110" s="41">
        <v>18.149999999999999</v>
      </c>
      <c r="G110" s="41">
        <v>107.05</v>
      </c>
      <c r="H110" s="41">
        <v>0.1</v>
      </c>
      <c r="I110" s="41">
        <v>3.7</v>
      </c>
      <c r="J110" s="41">
        <v>3.2000000000000001E-2</v>
      </c>
      <c r="K110" s="41">
        <v>0</v>
      </c>
      <c r="L110" s="41">
        <v>29.475000000000001</v>
      </c>
      <c r="M110" s="41">
        <v>345.17500000000001</v>
      </c>
      <c r="N110" s="41">
        <v>28.23</v>
      </c>
      <c r="O110" s="41">
        <v>0.72499999999999998</v>
      </c>
    </row>
    <row r="111" spans="1:16" ht="31.5" x14ac:dyDescent="0.25">
      <c r="A111" s="25">
        <v>229</v>
      </c>
      <c r="B111" s="64" t="s">
        <v>69</v>
      </c>
      <c r="C111" s="70" t="s">
        <v>73</v>
      </c>
      <c r="D111" s="12">
        <v>18.03</v>
      </c>
      <c r="E111" s="11">
        <v>10.210000000000001</v>
      </c>
      <c r="F111" s="11">
        <v>8.49</v>
      </c>
      <c r="G111" s="11">
        <v>195</v>
      </c>
      <c r="H111" s="11">
        <v>0.13</v>
      </c>
      <c r="I111" s="11">
        <v>4.3600000000000003</v>
      </c>
      <c r="J111" s="11">
        <v>0.01</v>
      </c>
      <c r="K111" s="11">
        <v>0</v>
      </c>
      <c r="L111" s="11">
        <v>67.739999999999995</v>
      </c>
      <c r="M111" s="11">
        <v>310</v>
      </c>
      <c r="N111" s="11">
        <v>77.7</v>
      </c>
      <c r="O111" s="11">
        <v>1.25</v>
      </c>
    </row>
    <row r="112" spans="1:16" ht="31.5" x14ac:dyDescent="0.25">
      <c r="A112" s="35">
        <v>302</v>
      </c>
      <c r="B112" s="26" t="s">
        <v>66</v>
      </c>
      <c r="C112" s="70">
        <v>180</v>
      </c>
      <c r="D112" s="12">
        <v>7.92</v>
      </c>
      <c r="E112" s="11">
        <v>6.86</v>
      </c>
      <c r="F112" s="11">
        <v>45.45</v>
      </c>
      <c r="G112" s="11">
        <v>275.39999999999998</v>
      </c>
      <c r="H112" s="11">
        <v>0.2</v>
      </c>
      <c r="I112" s="11">
        <v>0</v>
      </c>
      <c r="J112" s="11">
        <v>2.5000000000000001E-2</v>
      </c>
      <c r="K112" s="11">
        <v>0</v>
      </c>
      <c r="L112" s="11">
        <v>19.96</v>
      </c>
      <c r="M112" s="11">
        <v>161.32</v>
      </c>
      <c r="N112" s="11">
        <v>56.81</v>
      </c>
      <c r="O112" s="11">
        <v>1.85</v>
      </c>
    </row>
    <row r="113" spans="1:15" ht="15.75" x14ac:dyDescent="0.25">
      <c r="A113" s="37">
        <v>352</v>
      </c>
      <c r="B113" s="26" t="s">
        <v>54</v>
      </c>
      <c r="C113" s="71">
        <v>200</v>
      </c>
      <c r="D113" s="12">
        <v>4.57</v>
      </c>
      <c r="E113" s="11">
        <v>5.04</v>
      </c>
      <c r="F113" s="11">
        <v>21.49</v>
      </c>
      <c r="G113" s="11">
        <v>145.33000000000001</v>
      </c>
      <c r="H113" s="11">
        <v>0.12</v>
      </c>
      <c r="I113" s="11">
        <v>7.36</v>
      </c>
      <c r="J113" s="11">
        <v>0.04</v>
      </c>
      <c r="K113" s="11">
        <v>0</v>
      </c>
      <c r="L113" s="11">
        <v>190.62</v>
      </c>
      <c r="M113" s="11">
        <v>140.4</v>
      </c>
      <c r="N113" s="11">
        <v>22.54</v>
      </c>
      <c r="O113" s="11">
        <v>0.14000000000000001</v>
      </c>
    </row>
    <row r="114" spans="1:15" ht="15.75" x14ac:dyDescent="0.25">
      <c r="A114" s="35" t="s">
        <v>24</v>
      </c>
      <c r="B114" s="10" t="s">
        <v>36</v>
      </c>
      <c r="C114" s="70">
        <v>40</v>
      </c>
      <c r="D114" s="12">
        <v>2.64</v>
      </c>
      <c r="E114" s="11">
        <v>0.36</v>
      </c>
      <c r="F114" s="11">
        <v>15.2</v>
      </c>
      <c r="G114" s="11">
        <v>79.599999999999994</v>
      </c>
      <c r="H114" s="11">
        <v>0.08</v>
      </c>
      <c r="I114" s="11">
        <v>0</v>
      </c>
      <c r="J114" s="11">
        <v>0</v>
      </c>
      <c r="K114" s="11">
        <v>0</v>
      </c>
      <c r="L114" s="11">
        <v>9.1999999999999993</v>
      </c>
      <c r="M114" s="11">
        <v>0</v>
      </c>
      <c r="N114" s="11">
        <v>0</v>
      </c>
      <c r="O114" s="11">
        <v>0.76</v>
      </c>
    </row>
    <row r="115" spans="1:15" ht="15.75" x14ac:dyDescent="0.25">
      <c r="A115" s="35" t="s">
        <v>24</v>
      </c>
      <c r="B115" s="10" t="s">
        <v>26</v>
      </c>
      <c r="C115" s="35">
        <v>40</v>
      </c>
      <c r="D115" s="12">
        <v>1.44</v>
      </c>
      <c r="E115" s="11">
        <v>0.36</v>
      </c>
      <c r="F115" s="11">
        <v>12.48</v>
      </c>
      <c r="G115" s="11">
        <v>59.4</v>
      </c>
      <c r="H115" s="11">
        <v>0.08</v>
      </c>
      <c r="I115" s="11">
        <v>0</v>
      </c>
      <c r="J115" s="11">
        <v>0</v>
      </c>
      <c r="K115" s="11">
        <v>0</v>
      </c>
      <c r="L115" s="11">
        <v>14</v>
      </c>
      <c r="M115" s="11">
        <v>0</v>
      </c>
      <c r="N115" s="11">
        <v>0</v>
      </c>
      <c r="O115" s="11">
        <v>1.56</v>
      </c>
    </row>
    <row r="116" spans="1:15" s="51" customFormat="1" ht="15.75" x14ac:dyDescent="0.2">
      <c r="A116" s="7"/>
      <c r="B116" s="57" t="s">
        <v>25</v>
      </c>
      <c r="C116" s="22"/>
      <c r="D116" s="49">
        <f t="shared" ref="D116:O116" si="5">SUM(D109:D115)</f>
        <v>38.950000000000003</v>
      </c>
      <c r="E116" s="60">
        <f t="shared" si="5"/>
        <v>23.509999999999998</v>
      </c>
      <c r="F116" s="60">
        <f t="shared" si="5"/>
        <v>121.26</v>
      </c>
      <c r="G116" s="50">
        <f t="shared" si="5"/>
        <v>861.78000000000009</v>
      </c>
      <c r="H116" s="50">
        <f t="shared" si="5"/>
        <v>0.71</v>
      </c>
      <c r="I116" s="60">
        <f t="shared" si="5"/>
        <v>15.420000000000002</v>
      </c>
      <c r="J116" s="50">
        <f t="shared" si="5"/>
        <v>0.10700000000000001</v>
      </c>
      <c r="K116" s="50">
        <f t="shared" si="5"/>
        <v>0</v>
      </c>
      <c r="L116" s="50">
        <f t="shared" si="5"/>
        <v>330.995</v>
      </c>
      <c r="M116" s="50">
        <f t="shared" si="5"/>
        <v>956.89499999999987</v>
      </c>
      <c r="N116" s="50">
        <f t="shared" si="5"/>
        <v>185.28</v>
      </c>
      <c r="O116" s="50">
        <f t="shared" si="5"/>
        <v>6.2850000000000001</v>
      </c>
    </row>
    <row r="117" spans="1:15" s="51" customFormat="1" ht="15.75" x14ac:dyDescent="0.2">
      <c r="A117" s="7"/>
      <c r="B117" s="8" t="s">
        <v>32</v>
      </c>
      <c r="C117" s="22"/>
      <c r="D117" s="49">
        <v>64.73</v>
      </c>
      <c r="E117" s="50">
        <v>54.89</v>
      </c>
      <c r="F117" s="50">
        <v>223.29</v>
      </c>
      <c r="G117" s="50">
        <v>1721.88</v>
      </c>
      <c r="H117" s="50">
        <v>2.98</v>
      </c>
      <c r="I117" s="50">
        <v>60.86</v>
      </c>
      <c r="J117" s="50">
        <v>0.71199999999999997</v>
      </c>
      <c r="K117" s="50">
        <v>0</v>
      </c>
      <c r="L117" s="50">
        <v>495.49</v>
      </c>
      <c r="M117" s="50">
        <v>1328.44</v>
      </c>
      <c r="N117" s="50">
        <v>184.815</v>
      </c>
      <c r="O117" s="50">
        <v>15.162000000000001</v>
      </c>
    </row>
    <row r="118" spans="1:15" ht="15.75" x14ac:dyDescent="0.25">
      <c r="A118" s="35"/>
      <c r="B118" s="8" t="s">
        <v>33</v>
      </c>
      <c r="C118" s="25"/>
      <c r="D118" s="12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1:15" ht="15.75" x14ac:dyDescent="0.25">
      <c r="A119" s="43"/>
      <c r="B119" s="33" t="s">
        <v>55</v>
      </c>
      <c r="C119" s="29"/>
      <c r="D119" s="12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1:15" ht="3.75" customHeight="1" x14ac:dyDescent="0.25">
      <c r="A120" s="35"/>
      <c r="B120" s="33"/>
      <c r="C120" s="25"/>
      <c r="D120" s="12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1:15" ht="15.6" hidden="1" x14ac:dyDescent="0.3">
      <c r="A121" s="35"/>
      <c r="B121" s="26"/>
      <c r="C121" s="25"/>
      <c r="D121" s="12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1:15" ht="15.6" hidden="1" x14ac:dyDescent="0.3">
      <c r="A122" s="35"/>
      <c r="B122" s="26"/>
      <c r="C122" s="35"/>
      <c r="D122" s="12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1:15" ht="15.6" hidden="1" x14ac:dyDescent="0.3">
      <c r="A123" s="37"/>
      <c r="B123" s="36"/>
      <c r="C123" s="23"/>
      <c r="D123" s="2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</row>
    <row r="124" spans="1:15" ht="15.6" hidden="1" x14ac:dyDescent="0.3">
      <c r="A124" s="35"/>
      <c r="B124" s="24"/>
      <c r="C124" s="35"/>
      <c r="D124" s="12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1:15" ht="15.6" hidden="1" x14ac:dyDescent="0.3">
      <c r="A125" s="35"/>
      <c r="B125" s="10"/>
      <c r="C125" s="35"/>
      <c r="D125" s="12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1:15" s="51" customFormat="1" ht="15.6" hidden="1" x14ac:dyDescent="0.25">
      <c r="A126" s="48"/>
      <c r="B126" s="57"/>
      <c r="C126" s="48"/>
      <c r="D126" s="49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</row>
    <row r="127" spans="1:15" ht="15.75" x14ac:dyDescent="0.25">
      <c r="A127" s="23">
        <v>49</v>
      </c>
      <c r="B127" s="38" t="s">
        <v>27</v>
      </c>
      <c r="C127" s="19"/>
      <c r="D127" s="12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1:15" s="30" customFormat="1" ht="15.75" x14ac:dyDescent="0.25">
      <c r="A128" s="23">
        <v>110</v>
      </c>
      <c r="B128" s="24" t="s">
        <v>57</v>
      </c>
      <c r="C128" s="23">
        <v>100</v>
      </c>
      <c r="D128" s="28">
        <v>1.1399999999999999</v>
      </c>
      <c r="E128" s="29">
        <v>7.15</v>
      </c>
      <c r="F128" s="29">
        <v>7.86</v>
      </c>
      <c r="G128" s="29">
        <v>100.9</v>
      </c>
      <c r="H128" s="29">
        <v>0.03</v>
      </c>
      <c r="I128" s="29">
        <v>19</v>
      </c>
      <c r="J128" s="29">
        <v>0</v>
      </c>
      <c r="K128" s="29">
        <v>0</v>
      </c>
      <c r="L128" s="29">
        <v>41.92</v>
      </c>
      <c r="M128" s="29">
        <v>27.7</v>
      </c>
      <c r="N128" s="29">
        <v>17.510000000000002</v>
      </c>
      <c r="O128" s="29">
        <v>1</v>
      </c>
    </row>
    <row r="129" spans="1:16" ht="31.5" x14ac:dyDescent="0.25">
      <c r="A129" s="37">
        <v>295</v>
      </c>
      <c r="B129" s="24" t="s">
        <v>29</v>
      </c>
      <c r="C129" s="23">
        <v>250</v>
      </c>
      <c r="D129" s="12">
        <v>3.85</v>
      </c>
      <c r="E129" s="11">
        <v>2.1800000000000002</v>
      </c>
      <c r="F129" s="11">
        <v>6.78</v>
      </c>
      <c r="G129" s="11">
        <v>81.23</v>
      </c>
      <c r="H129" s="11">
        <v>7.4999999999999997E-2</v>
      </c>
      <c r="I129" s="11">
        <v>12.475</v>
      </c>
      <c r="J129" s="11">
        <v>2.5000000000000001E-2</v>
      </c>
      <c r="K129" s="11">
        <v>0</v>
      </c>
      <c r="L129" s="11">
        <v>73.930000000000007</v>
      </c>
      <c r="M129" s="11">
        <v>159.02500000000001</v>
      </c>
      <c r="N129" s="11">
        <v>30.975000000000001</v>
      </c>
      <c r="O129" s="11">
        <v>1.1000000000000001</v>
      </c>
    </row>
    <row r="130" spans="1:16" ht="15.75" x14ac:dyDescent="0.25">
      <c r="A130" s="23">
        <v>309</v>
      </c>
      <c r="B130" s="10" t="s">
        <v>38</v>
      </c>
      <c r="C130" s="37">
        <v>100</v>
      </c>
      <c r="D130" s="12">
        <v>12.13</v>
      </c>
      <c r="E130" s="11">
        <v>17.399999999999999</v>
      </c>
      <c r="F130" s="11">
        <v>9.86</v>
      </c>
      <c r="G130" s="11">
        <v>245</v>
      </c>
      <c r="H130" s="11">
        <v>0.05</v>
      </c>
      <c r="I130" s="11">
        <v>0.33</v>
      </c>
      <c r="J130" s="11">
        <v>0.08</v>
      </c>
      <c r="K130" s="11">
        <v>0</v>
      </c>
      <c r="L130" s="11">
        <v>70</v>
      </c>
      <c r="M130" s="11">
        <v>132.38</v>
      </c>
      <c r="N130" s="11">
        <v>19.25</v>
      </c>
      <c r="O130" s="11">
        <v>1.26</v>
      </c>
    </row>
    <row r="131" spans="1:16" ht="31.5" x14ac:dyDescent="0.25">
      <c r="A131" s="37">
        <v>387</v>
      </c>
      <c r="B131" s="24" t="s">
        <v>85</v>
      </c>
      <c r="C131" s="23">
        <v>200</v>
      </c>
      <c r="D131" s="12">
        <v>6.2</v>
      </c>
      <c r="E131" s="11">
        <v>6.4</v>
      </c>
      <c r="F131" s="11">
        <v>22.36</v>
      </c>
      <c r="G131" s="11">
        <v>169.83</v>
      </c>
      <c r="H131" s="11">
        <v>0.04</v>
      </c>
      <c r="I131" s="11">
        <v>1.08</v>
      </c>
      <c r="J131" s="11">
        <v>0.28000000000000003</v>
      </c>
      <c r="K131" s="11">
        <v>0</v>
      </c>
      <c r="L131" s="11">
        <v>221.14</v>
      </c>
      <c r="M131" s="11">
        <v>185.42</v>
      </c>
      <c r="N131" s="11">
        <v>31.78</v>
      </c>
      <c r="O131" s="11">
        <v>0.7</v>
      </c>
    </row>
    <row r="132" spans="1:16" ht="15.75" x14ac:dyDescent="0.25">
      <c r="A132" s="37" t="s">
        <v>24</v>
      </c>
      <c r="B132" s="10" t="s">
        <v>75</v>
      </c>
      <c r="C132" s="37">
        <v>200</v>
      </c>
      <c r="D132" s="12">
        <v>0</v>
      </c>
      <c r="E132" s="11">
        <v>0</v>
      </c>
      <c r="F132" s="11">
        <v>8.4</v>
      </c>
      <c r="G132" s="11">
        <v>30</v>
      </c>
      <c r="H132" s="11">
        <v>0.06</v>
      </c>
      <c r="I132" s="11">
        <v>30</v>
      </c>
      <c r="J132" s="11">
        <v>1E-3</v>
      </c>
      <c r="K132" s="11">
        <v>0</v>
      </c>
      <c r="L132" s="11">
        <v>20</v>
      </c>
      <c r="M132" s="11">
        <v>0</v>
      </c>
      <c r="N132" s="11">
        <v>10</v>
      </c>
      <c r="O132" s="11">
        <v>0</v>
      </c>
    </row>
    <row r="133" spans="1:16" ht="15.75" x14ac:dyDescent="0.25">
      <c r="A133" s="37" t="s">
        <v>24</v>
      </c>
      <c r="B133" s="10" t="s">
        <v>26</v>
      </c>
      <c r="C133" s="37">
        <v>40</v>
      </c>
      <c r="D133" s="12">
        <v>2.64</v>
      </c>
      <c r="E133" s="11">
        <v>0.36</v>
      </c>
      <c r="F133" s="11">
        <v>15.2</v>
      </c>
      <c r="G133" s="11">
        <v>79.599999999999994</v>
      </c>
      <c r="H133" s="11">
        <v>0.08</v>
      </c>
      <c r="I133" s="11">
        <v>0</v>
      </c>
      <c r="J133" s="11">
        <v>0</v>
      </c>
      <c r="K133" s="11">
        <v>0</v>
      </c>
      <c r="L133" s="11">
        <v>9.1999999999999993</v>
      </c>
      <c r="M133" s="11">
        <v>0</v>
      </c>
      <c r="N133" s="11">
        <v>0</v>
      </c>
      <c r="O133" s="11">
        <v>0.76</v>
      </c>
    </row>
    <row r="134" spans="1:16" ht="15.75" x14ac:dyDescent="0.25">
      <c r="A134" s="55"/>
      <c r="B134" s="10" t="s">
        <v>25</v>
      </c>
      <c r="C134" s="37">
        <v>40</v>
      </c>
      <c r="D134" s="12">
        <v>1.44</v>
      </c>
      <c r="E134" s="11">
        <v>0.36</v>
      </c>
      <c r="F134" s="11">
        <v>12.48</v>
      </c>
      <c r="G134" s="11">
        <v>59.4</v>
      </c>
      <c r="H134" s="11">
        <v>0.08</v>
      </c>
      <c r="I134" s="11">
        <v>0</v>
      </c>
      <c r="J134" s="11">
        <v>0</v>
      </c>
      <c r="K134" s="11">
        <v>0</v>
      </c>
      <c r="L134" s="11">
        <v>14</v>
      </c>
      <c r="M134" s="11">
        <v>0</v>
      </c>
      <c r="N134" s="11">
        <v>0</v>
      </c>
      <c r="O134" s="11">
        <v>1.56</v>
      </c>
    </row>
    <row r="135" spans="1:16" s="51" customFormat="1" ht="15.75" x14ac:dyDescent="0.2">
      <c r="A135" s="55"/>
      <c r="B135" s="8" t="s">
        <v>32</v>
      </c>
      <c r="C135" s="7"/>
      <c r="D135" s="49">
        <f t="shared" ref="D135:O135" si="6">SUM(D128:D134)</f>
        <v>27.400000000000002</v>
      </c>
      <c r="E135" s="50">
        <f t="shared" si="6"/>
        <v>33.849999999999994</v>
      </c>
      <c r="F135" s="50">
        <f t="shared" si="6"/>
        <v>82.94</v>
      </c>
      <c r="G135" s="50">
        <f t="shared" si="6"/>
        <v>765.96</v>
      </c>
      <c r="H135" s="50">
        <f t="shared" si="6"/>
        <v>0.41500000000000004</v>
      </c>
      <c r="I135" s="50">
        <f t="shared" si="6"/>
        <v>62.884999999999998</v>
      </c>
      <c r="J135" s="50">
        <f t="shared" si="6"/>
        <v>0.38600000000000001</v>
      </c>
      <c r="K135" s="50">
        <f t="shared" si="6"/>
        <v>0</v>
      </c>
      <c r="L135" s="50">
        <f t="shared" si="6"/>
        <v>450.19</v>
      </c>
      <c r="M135" s="50">
        <f t="shared" si="6"/>
        <v>504.52499999999998</v>
      </c>
      <c r="N135" s="50">
        <f t="shared" si="6"/>
        <v>109.515</v>
      </c>
      <c r="O135" s="50">
        <f t="shared" si="6"/>
        <v>6.3800000000000008</v>
      </c>
    </row>
    <row r="136" spans="1:16" s="51" customFormat="1" ht="15.75" x14ac:dyDescent="0.25">
      <c r="A136" s="18"/>
      <c r="B136" s="8" t="s">
        <v>33</v>
      </c>
      <c r="C136" s="7"/>
      <c r="D136" s="49">
        <v>52.07</v>
      </c>
      <c r="E136" s="50">
        <v>67.430000000000007</v>
      </c>
      <c r="F136" s="50">
        <v>177.34</v>
      </c>
      <c r="G136" s="50">
        <v>1505.66</v>
      </c>
      <c r="H136" s="50">
        <v>0.85499999999999998</v>
      </c>
      <c r="I136" s="50">
        <v>67.525000000000006</v>
      </c>
      <c r="J136" s="50">
        <v>0.27260000000000001</v>
      </c>
      <c r="K136" s="50">
        <v>5.0000000000000001E-3</v>
      </c>
      <c r="L136" s="50">
        <v>788.69</v>
      </c>
      <c r="M136" s="50">
        <v>741.755</v>
      </c>
      <c r="N136" s="50">
        <v>164.155</v>
      </c>
      <c r="O136" s="50">
        <v>11.66</v>
      </c>
    </row>
    <row r="137" spans="1:16" ht="15.75" x14ac:dyDescent="0.25">
      <c r="A137" s="11"/>
      <c r="B137" s="38" t="s">
        <v>59</v>
      </c>
      <c r="C137" s="35"/>
      <c r="D137" s="12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1:16" ht="3.75" customHeight="1" x14ac:dyDescent="0.25">
      <c r="A138" s="35"/>
      <c r="B138" s="38"/>
      <c r="C138" s="11"/>
      <c r="D138" s="12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1:16" ht="15.6" hidden="1" x14ac:dyDescent="0.3">
      <c r="A139" s="35"/>
      <c r="B139" s="26"/>
      <c r="C139" s="35"/>
      <c r="D139" s="12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31"/>
    </row>
    <row r="140" spans="1:16" ht="15.6" hidden="1" x14ac:dyDescent="0.3">
      <c r="A140" s="35"/>
      <c r="B140" s="26"/>
      <c r="C140" s="35"/>
      <c r="D140" s="12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1:16" ht="15.6" hidden="1" x14ac:dyDescent="0.3">
      <c r="A141" s="35"/>
      <c r="B141" s="36"/>
      <c r="C141" s="35"/>
      <c r="D141" s="12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1:16" ht="15.6" hidden="1" x14ac:dyDescent="0.3">
      <c r="A142" s="35"/>
      <c r="B142" s="36"/>
      <c r="C142" s="35"/>
      <c r="D142" s="12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1:16" ht="15.6" hidden="1" x14ac:dyDescent="0.3">
      <c r="A143" s="35"/>
      <c r="B143" s="10"/>
      <c r="C143" s="35"/>
      <c r="D143" s="12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1:16" ht="15.6" hidden="1" x14ac:dyDescent="0.3">
      <c r="A144" s="50"/>
      <c r="B144" s="57"/>
      <c r="C144" s="35"/>
      <c r="D144" s="12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1:15" s="51" customFormat="1" ht="15.6" hidden="1" x14ac:dyDescent="0.3">
      <c r="A145" s="11"/>
      <c r="B145" s="39"/>
      <c r="C145" s="50"/>
      <c r="D145" s="49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</row>
    <row r="146" spans="1:15" ht="15.75" x14ac:dyDescent="0.25">
      <c r="A146" s="35">
        <v>45</v>
      </c>
      <c r="B146" s="38" t="s">
        <v>27</v>
      </c>
      <c r="C146" s="11"/>
      <c r="D146" s="12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1:15" ht="31.5" x14ac:dyDescent="0.25">
      <c r="A147" s="37">
        <v>39</v>
      </c>
      <c r="B147" s="26" t="s">
        <v>28</v>
      </c>
      <c r="C147" s="35">
        <v>100</v>
      </c>
      <c r="D147" s="12">
        <v>1.92</v>
      </c>
      <c r="E147" s="11">
        <v>10.08</v>
      </c>
      <c r="F147" s="11">
        <v>7.89</v>
      </c>
      <c r="G147" s="11">
        <v>130.22</v>
      </c>
      <c r="H147" s="11">
        <v>0.04</v>
      </c>
      <c r="I147" s="11">
        <v>48.35</v>
      </c>
      <c r="J147" s="11">
        <v>0</v>
      </c>
      <c r="K147" s="11">
        <v>0</v>
      </c>
      <c r="L147" s="11">
        <v>53.33</v>
      </c>
      <c r="M147" s="11">
        <v>37.43</v>
      </c>
      <c r="N147" s="11">
        <v>20.58</v>
      </c>
      <c r="O147" s="11">
        <v>0.8</v>
      </c>
    </row>
    <row r="148" spans="1:15" ht="15.75" x14ac:dyDescent="0.25">
      <c r="A148" s="35">
        <v>291</v>
      </c>
      <c r="B148" s="24" t="s">
        <v>86</v>
      </c>
      <c r="C148" s="37">
        <v>250</v>
      </c>
      <c r="D148" s="12">
        <v>3.03</v>
      </c>
      <c r="E148" s="11">
        <v>2.0299999999999998</v>
      </c>
      <c r="F148" s="11">
        <v>16.5</v>
      </c>
      <c r="G148" s="11">
        <v>115.1</v>
      </c>
      <c r="H148" s="11">
        <v>0.125</v>
      </c>
      <c r="I148" s="11">
        <v>8.85</v>
      </c>
      <c r="J148" s="11">
        <v>3.3999999999999998E-3</v>
      </c>
      <c r="K148" s="11">
        <v>1.6E-2</v>
      </c>
      <c r="L148" s="11">
        <v>47.75</v>
      </c>
      <c r="M148" s="11">
        <v>86.375</v>
      </c>
      <c r="N148" s="11">
        <v>37.375</v>
      </c>
      <c r="O148" s="11">
        <v>1.1499999999999999</v>
      </c>
    </row>
    <row r="149" spans="1:15" ht="15.75" x14ac:dyDescent="0.25">
      <c r="A149" s="35">
        <v>377</v>
      </c>
      <c r="B149" s="36" t="s">
        <v>45</v>
      </c>
      <c r="C149" s="35">
        <v>100</v>
      </c>
      <c r="D149" s="12">
        <v>25.38</v>
      </c>
      <c r="E149" s="11">
        <v>21.25</v>
      </c>
      <c r="F149" s="11">
        <v>44.61</v>
      </c>
      <c r="G149" s="11">
        <v>321.25</v>
      </c>
      <c r="H149" s="11">
        <v>0.08</v>
      </c>
      <c r="I149" s="11">
        <v>1.26</v>
      </c>
      <c r="J149" s="11">
        <v>0.06</v>
      </c>
      <c r="K149" s="11">
        <v>0</v>
      </c>
      <c r="L149" s="11">
        <v>56.38</v>
      </c>
      <c r="M149" s="11">
        <v>249.13</v>
      </c>
      <c r="N149" s="11">
        <v>159.38</v>
      </c>
      <c r="O149" s="11">
        <v>2.74</v>
      </c>
    </row>
    <row r="150" spans="1:15" ht="15.75" x14ac:dyDescent="0.25">
      <c r="A150" s="35" t="s">
        <v>24</v>
      </c>
      <c r="B150" s="26" t="s">
        <v>56</v>
      </c>
      <c r="C150" s="25">
        <v>200</v>
      </c>
      <c r="D150" s="12">
        <v>0.21</v>
      </c>
      <c r="E150" s="11">
        <v>4.05</v>
      </c>
      <c r="F150" s="11">
        <v>13.31</v>
      </c>
      <c r="G150" s="11">
        <v>52.59</v>
      </c>
      <c r="H150" s="11">
        <v>0</v>
      </c>
      <c r="I150" s="11">
        <v>4.0599999999999996</v>
      </c>
      <c r="J150" s="11">
        <v>0</v>
      </c>
      <c r="K150" s="11">
        <v>0</v>
      </c>
      <c r="L150" s="11">
        <v>15.16</v>
      </c>
      <c r="M150" s="11">
        <v>7.14</v>
      </c>
      <c r="N150" s="11">
        <v>5.6</v>
      </c>
      <c r="O150" s="11">
        <v>0.57999999999999996</v>
      </c>
    </row>
    <row r="151" spans="1:15" ht="15.75" x14ac:dyDescent="0.25">
      <c r="A151" s="35" t="s">
        <v>24</v>
      </c>
      <c r="B151" s="10" t="s">
        <v>26</v>
      </c>
      <c r="C151" s="35">
        <v>40</v>
      </c>
      <c r="D151" s="12">
        <v>2.64</v>
      </c>
      <c r="E151" s="11">
        <v>0.36</v>
      </c>
      <c r="F151" s="11">
        <v>15.2</v>
      </c>
      <c r="G151" s="11">
        <v>79.599999999999994</v>
      </c>
      <c r="H151" s="11">
        <v>0.08</v>
      </c>
      <c r="I151" s="11">
        <v>0</v>
      </c>
      <c r="J151" s="11">
        <v>0</v>
      </c>
      <c r="K151" s="11">
        <v>0</v>
      </c>
      <c r="L151" s="11">
        <v>9.1999999999999993</v>
      </c>
      <c r="M151" s="11">
        <v>0</v>
      </c>
      <c r="N151" s="11">
        <v>0</v>
      </c>
      <c r="O151" s="11">
        <v>0.76</v>
      </c>
    </row>
    <row r="152" spans="1:15" ht="15.75" x14ac:dyDescent="0.25">
      <c r="A152" s="50"/>
      <c r="B152" s="57" t="s">
        <v>25</v>
      </c>
      <c r="C152" s="35">
        <v>40</v>
      </c>
      <c r="D152" s="12">
        <v>1.44</v>
      </c>
      <c r="E152" s="11">
        <v>0.36</v>
      </c>
      <c r="F152" s="11">
        <v>12.48</v>
      </c>
      <c r="G152" s="11">
        <v>59.4</v>
      </c>
      <c r="H152" s="11">
        <v>0.08</v>
      </c>
      <c r="I152" s="11">
        <v>0</v>
      </c>
      <c r="J152" s="11">
        <v>0</v>
      </c>
      <c r="K152" s="11">
        <v>0</v>
      </c>
      <c r="L152" s="11">
        <v>14</v>
      </c>
      <c r="M152" s="11">
        <v>0</v>
      </c>
      <c r="N152" s="11">
        <v>0</v>
      </c>
      <c r="O152" s="11">
        <v>1.56</v>
      </c>
    </row>
    <row r="153" spans="1:15" s="51" customFormat="1" ht="15.75" x14ac:dyDescent="0.2">
      <c r="A153" s="50"/>
      <c r="B153" s="8" t="s">
        <v>32</v>
      </c>
      <c r="C153" s="50"/>
      <c r="D153" s="49">
        <f>SUM(D147:D152)</f>
        <v>34.619999999999997</v>
      </c>
      <c r="E153" s="50">
        <f t="shared" ref="E153:O153" si="7">SUM(E147:E152)</f>
        <v>38.129999999999995</v>
      </c>
      <c r="F153" s="50">
        <f t="shared" si="7"/>
        <v>109.99000000000001</v>
      </c>
      <c r="G153" s="50">
        <f t="shared" si="7"/>
        <v>758.16</v>
      </c>
      <c r="H153" s="50">
        <f t="shared" si="7"/>
        <v>0.40500000000000003</v>
      </c>
      <c r="I153" s="50">
        <f t="shared" si="7"/>
        <v>62.52</v>
      </c>
      <c r="J153" s="50">
        <f t="shared" si="7"/>
        <v>6.3399999999999998E-2</v>
      </c>
      <c r="K153" s="50">
        <f t="shared" si="7"/>
        <v>1.6E-2</v>
      </c>
      <c r="L153" s="50">
        <f t="shared" si="7"/>
        <v>195.82</v>
      </c>
      <c r="M153" s="50">
        <f t="shared" si="7"/>
        <v>380.07499999999999</v>
      </c>
      <c r="N153" s="50">
        <f t="shared" si="7"/>
        <v>222.93499999999997</v>
      </c>
      <c r="O153" s="50">
        <f t="shared" si="7"/>
        <v>7.59</v>
      </c>
    </row>
    <row r="154" spans="1:15" s="51" customFormat="1" ht="15.75" x14ac:dyDescent="0.25">
      <c r="A154" s="11"/>
      <c r="B154" s="8" t="s">
        <v>33</v>
      </c>
      <c r="C154" s="50"/>
      <c r="D154" s="49">
        <v>73.12</v>
      </c>
      <c r="E154" s="50">
        <v>66.930000000000007</v>
      </c>
      <c r="F154" s="50">
        <v>184.79</v>
      </c>
      <c r="G154" s="50">
        <v>1611.26</v>
      </c>
      <c r="H154" s="50">
        <v>0.97699999999999998</v>
      </c>
      <c r="I154" s="50">
        <v>74.073999999999998</v>
      </c>
      <c r="J154" s="50">
        <v>0.43940000000000001</v>
      </c>
      <c r="K154" s="50">
        <v>2.8000000000000001E-2</v>
      </c>
      <c r="L154" s="50">
        <v>565.65200000000004</v>
      </c>
      <c r="M154" s="50">
        <v>926.33699999999999</v>
      </c>
      <c r="N154" s="50">
        <v>337.93099999999998</v>
      </c>
      <c r="O154" s="50">
        <v>15.294</v>
      </c>
    </row>
    <row r="155" spans="1:15" ht="15.75" x14ac:dyDescent="0.25">
      <c r="A155" s="11"/>
      <c r="B155" s="33" t="s">
        <v>61</v>
      </c>
      <c r="C155" s="11"/>
      <c r="D155" s="12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1:15" ht="1.5" customHeight="1" x14ac:dyDescent="0.25">
      <c r="A156" s="37"/>
      <c r="B156" s="33"/>
      <c r="C156" s="11"/>
      <c r="D156" s="12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1:15" ht="15.6" hidden="1" x14ac:dyDescent="0.25">
      <c r="A157" s="37"/>
      <c r="B157" s="24"/>
      <c r="C157" s="37"/>
      <c r="D157" s="12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1:15" ht="15.6" hidden="1" x14ac:dyDescent="0.25">
      <c r="A158" s="37"/>
      <c r="B158" s="24"/>
      <c r="C158" s="37"/>
      <c r="D158" s="12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1:15" ht="15.6" hidden="1" x14ac:dyDescent="0.3">
      <c r="A159" s="35"/>
      <c r="B159" s="24"/>
      <c r="C159" s="37"/>
      <c r="D159" s="12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1:15" ht="15.6" hidden="1" x14ac:dyDescent="0.3">
      <c r="A160" s="35"/>
      <c r="B160" s="10"/>
      <c r="C160" s="35"/>
      <c r="D160" s="12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1:15" ht="15.6" hidden="1" x14ac:dyDescent="0.3">
      <c r="A161" s="50"/>
      <c r="B161" s="57"/>
      <c r="C161" s="35"/>
      <c r="D161" s="12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1:15" s="51" customFormat="1" ht="15.6" hidden="1" x14ac:dyDescent="0.3">
      <c r="A162" s="11"/>
      <c r="B162" s="39"/>
      <c r="C162" s="50"/>
      <c r="D162" s="49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</row>
    <row r="163" spans="1:15" ht="15.75" x14ac:dyDescent="0.25">
      <c r="A163" s="37">
        <v>17</v>
      </c>
      <c r="B163" s="38" t="s">
        <v>27</v>
      </c>
      <c r="C163" s="11"/>
      <c r="D163" s="12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1:15" ht="31.5" x14ac:dyDescent="0.25">
      <c r="A164" s="23">
        <v>150</v>
      </c>
      <c r="B164" s="24" t="s">
        <v>93</v>
      </c>
      <c r="C164" s="37">
        <v>100</v>
      </c>
      <c r="D164" s="12">
        <v>1.49</v>
      </c>
      <c r="E164" s="11">
        <v>7.4</v>
      </c>
      <c r="F164" s="11">
        <v>8.8699999999999992</v>
      </c>
      <c r="G164" s="11">
        <v>108.53</v>
      </c>
      <c r="H164" s="11">
        <v>0.2</v>
      </c>
      <c r="I164" s="11">
        <v>7.79</v>
      </c>
      <c r="J164" s="11">
        <v>0</v>
      </c>
      <c r="K164" s="11">
        <v>0</v>
      </c>
      <c r="L164" s="11">
        <v>25.5</v>
      </c>
      <c r="M164" s="11">
        <v>27.26</v>
      </c>
      <c r="N164" s="11">
        <v>14.79</v>
      </c>
      <c r="O164" s="11">
        <v>1.37</v>
      </c>
    </row>
    <row r="165" spans="1:15" ht="15.75" x14ac:dyDescent="0.25">
      <c r="A165" s="37">
        <v>104</v>
      </c>
      <c r="B165" s="24" t="s">
        <v>50</v>
      </c>
      <c r="C165" s="23">
        <v>40</v>
      </c>
      <c r="D165" s="28">
        <v>5.08</v>
      </c>
      <c r="E165" s="29">
        <v>4.5999999999999996</v>
      </c>
      <c r="F165" s="29">
        <v>0.28000000000000003</v>
      </c>
      <c r="G165" s="29">
        <v>62.8</v>
      </c>
      <c r="H165" s="11"/>
      <c r="I165" s="11"/>
      <c r="J165" s="11"/>
      <c r="K165" s="11"/>
      <c r="L165" s="11"/>
      <c r="M165" s="11"/>
      <c r="N165" s="11"/>
      <c r="O165" s="11"/>
    </row>
    <row r="166" spans="1:15" ht="31.5" x14ac:dyDescent="0.25">
      <c r="A166" s="37">
        <v>359</v>
      </c>
      <c r="B166" s="24" t="s">
        <v>62</v>
      </c>
      <c r="C166" s="37" t="s">
        <v>70</v>
      </c>
      <c r="D166" s="12">
        <v>7.29</v>
      </c>
      <c r="E166" s="11">
        <v>5.7</v>
      </c>
      <c r="F166" s="11">
        <v>16.989999999999998</v>
      </c>
      <c r="G166" s="11">
        <v>148.5</v>
      </c>
      <c r="H166" s="11">
        <v>0.15</v>
      </c>
      <c r="I166" s="11">
        <v>12.34</v>
      </c>
      <c r="J166" s="11">
        <v>5.0000000000000001E-3</v>
      </c>
      <c r="K166" s="11">
        <v>0</v>
      </c>
      <c r="L166" s="11">
        <v>31.9</v>
      </c>
      <c r="M166" s="11">
        <v>129.96</v>
      </c>
      <c r="N166" s="11">
        <v>40.01</v>
      </c>
      <c r="O166" s="11">
        <v>1.61</v>
      </c>
    </row>
    <row r="167" spans="1:15" ht="31.5" x14ac:dyDescent="0.25">
      <c r="A167" s="37">
        <v>309</v>
      </c>
      <c r="B167" s="24" t="s">
        <v>77</v>
      </c>
      <c r="C167" s="37">
        <v>200</v>
      </c>
      <c r="D167" s="12">
        <v>7.36</v>
      </c>
      <c r="E167" s="11">
        <v>6.02</v>
      </c>
      <c r="F167" s="11">
        <v>35.26</v>
      </c>
      <c r="G167" s="11">
        <v>214.6</v>
      </c>
      <c r="H167" s="11">
        <v>0.08</v>
      </c>
      <c r="I167" s="11">
        <v>0</v>
      </c>
      <c r="J167" s="11">
        <v>2.8000000000000001E-2</v>
      </c>
      <c r="K167" s="11">
        <v>0</v>
      </c>
      <c r="L167" s="11">
        <v>6.48</v>
      </c>
      <c r="M167" s="11">
        <v>49.56</v>
      </c>
      <c r="N167" s="11">
        <v>28.16</v>
      </c>
      <c r="O167" s="11">
        <v>1.48</v>
      </c>
    </row>
    <row r="168" spans="1:15" ht="15.75" x14ac:dyDescent="0.25">
      <c r="A168" s="35">
        <v>437</v>
      </c>
      <c r="B168" s="24" t="s">
        <v>87</v>
      </c>
      <c r="C168" s="37">
        <v>100</v>
      </c>
      <c r="D168" s="12">
        <v>23.8</v>
      </c>
      <c r="E168" s="11">
        <v>9.52</v>
      </c>
      <c r="F168" s="11">
        <v>5.74</v>
      </c>
      <c r="G168" s="11">
        <v>203</v>
      </c>
      <c r="H168" s="11">
        <v>0.21</v>
      </c>
      <c r="I168" s="11">
        <v>1.54</v>
      </c>
      <c r="J168" s="11">
        <v>0</v>
      </c>
      <c r="K168" s="11">
        <v>0</v>
      </c>
      <c r="L168" s="11">
        <v>29.4</v>
      </c>
      <c r="M168" s="11">
        <v>234.98</v>
      </c>
      <c r="N168" s="11">
        <v>31.39</v>
      </c>
      <c r="O168" s="11">
        <v>2.8</v>
      </c>
    </row>
    <row r="169" spans="1:15" ht="15.75" x14ac:dyDescent="0.25">
      <c r="A169" s="35" t="s">
        <v>24</v>
      </c>
      <c r="B169" s="36" t="s">
        <v>23</v>
      </c>
      <c r="C169" s="35">
        <v>200</v>
      </c>
      <c r="D169" s="12">
        <v>6.2</v>
      </c>
      <c r="E169" s="11">
        <v>6.4</v>
      </c>
      <c r="F169" s="11">
        <v>22.36</v>
      </c>
      <c r="G169" s="11">
        <v>169.83</v>
      </c>
      <c r="H169" s="11">
        <v>0.04</v>
      </c>
      <c r="I169" s="11">
        <v>1.08</v>
      </c>
      <c r="J169" s="11">
        <v>0.28000000000000003</v>
      </c>
      <c r="K169" s="11">
        <v>0</v>
      </c>
      <c r="L169" s="11">
        <v>221.14</v>
      </c>
      <c r="M169" s="11">
        <v>185.42</v>
      </c>
      <c r="N169" s="11">
        <v>31.78</v>
      </c>
      <c r="O169" s="11">
        <v>0.7</v>
      </c>
    </row>
    <row r="170" spans="1:15" ht="15.75" x14ac:dyDescent="0.25">
      <c r="A170" s="35" t="s">
        <v>24</v>
      </c>
      <c r="B170" s="24" t="s">
        <v>64</v>
      </c>
      <c r="C170" s="37">
        <v>200</v>
      </c>
      <c r="D170" s="12">
        <v>27.32</v>
      </c>
      <c r="E170" s="11">
        <v>18.079999999999998</v>
      </c>
      <c r="F170" s="11">
        <v>19.850000000000001</v>
      </c>
      <c r="G170" s="11">
        <v>322.66000000000003</v>
      </c>
      <c r="H170" s="11">
        <v>1.46</v>
      </c>
      <c r="I170" s="11">
        <v>0.54</v>
      </c>
      <c r="J170" s="11">
        <v>0.2</v>
      </c>
      <c r="K170" s="11">
        <v>2.1999999999999999E-2</v>
      </c>
      <c r="L170" s="11">
        <v>293.86</v>
      </c>
      <c r="M170" s="11">
        <v>382.86</v>
      </c>
      <c r="N170" s="11">
        <v>40.4</v>
      </c>
      <c r="O170" s="11">
        <v>1.18</v>
      </c>
    </row>
    <row r="171" spans="1:15" s="51" customFormat="1" ht="15.75" x14ac:dyDescent="0.25">
      <c r="A171" s="50"/>
      <c r="B171" s="10" t="s">
        <v>26</v>
      </c>
      <c r="C171" s="35">
        <v>40</v>
      </c>
      <c r="D171" s="12">
        <v>2.64</v>
      </c>
      <c r="E171" s="11">
        <v>0.36</v>
      </c>
      <c r="F171" s="11">
        <v>15.2</v>
      </c>
      <c r="G171" s="11">
        <v>79.599999999999994</v>
      </c>
      <c r="H171" s="11">
        <v>0.08</v>
      </c>
      <c r="I171" s="11">
        <v>0</v>
      </c>
      <c r="J171" s="11">
        <v>0</v>
      </c>
      <c r="K171" s="11">
        <v>0</v>
      </c>
      <c r="L171" s="11">
        <v>9.1999999999999993</v>
      </c>
      <c r="M171" s="11">
        <v>0</v>
      </c>
      <c r="N171" s="11">
        <v>0</v>
      </c>
      <c r="O171" s="11">
        <v>0.76</v>
      </c>
    </row>
    <row r="172" spans="1:15" s="51" customFormat="1" ht="15.75" x14ac:dyDescent="0.25">
      <c r="A172" s="50"/>
      <c r="B172" s="57" t="s">
        <v>25</v>
      </c>
      <c r="C172" s="35">
        <v>40</v>
      </c>
      <c r="D172" s="12">
        <v>1.44</v>
      </c>
      <c r="E172" s="11">
        <v>0.36</v>
      </c>
      <c r="F172" s="11">
        <v>12.48</v>
      </c>
      <c r="G172" s="11">
        <v>59.4</v>
      </c>
      <c r="H172" s="11">
        <v>0.08</v>
      </c>
      <c r="I172" s="11">
        <v>0</v>
      </c>
      <c r="J172" s="11">
        <v>0</v>
      </c>
      <c r="K172" s="11">
        <v>0</v>
      </c>
      <c r="L172" s="11">
        <v>14</v>
      </c>
      <c r="M172" s="11">
        <v>0</v>
      </c>
      <c r="N172" s="11">
        <v>0</v>
      </c>
      <c r="O172" s="11">
        <v>1.56</v>
      </c>
    </row>
    <row r="173" spans="1:15" ht="15.75" x14ac:dyDescent="0.25">
      <c r="A173" s="19"/>
      <c r="B173" s="8" t="s">
        <v>32</v>
      </c>
      <c r="C173" s="50"/>
      <c r="D173" s="49">
        <f t="shared" ref="D173:K173" si="8">SUM(D164:D172)</f>
        <v>82.61999999999999</v>
      </c>
      <c r="E173" s="50">
        <f t="shared" si="8"/>
        <v>58.439999999999991</v>
      </c>
      <c r="F173" s="50">
        <f t="shared" si="8"/>
        <v>137.03</v>
      </c>
      <c r="G173" s="50">
        <f t="shared" si="8"/>
        <v>1368.92</v>
      </c>
      <c r="H173" s="50">
        <f t="shared" si="8"/>
        <v>2.3000000000000003</v>
      </c>
      <c r="I173" s="50">
        <f t="shared" si="8"/>
        <v>23.29</v>
      </c>
      <c r="J173" s="50">
        <f t="shared" si="8"/>
        <v>0.51300000000000012</v>
      </c>
      <c r="K173" s="50">
        <f t="shared" si="8"/>
        <v>2.1999999999999999E-2</v>
      </c>
      <c r="L173" s="50">
        <v>331.60500000000002</v>
      </c>
      <c r="M173" s="50">
        <v>522.06200000000001</v>
      </c>
      <c r="N173" s="50">
        <f>SUM(N164:N172)</f>
        <v>186.53</v>
      </c>
      <c r="O173" s="50">
        <v>8.4740000000000002</v>
      </c>
    </row>
    <row r="174" spans="1:15" ht="14.25" customHeight="1" x14ac:dyDescent="0.25">
      <c r="A174" s="19"/>
      <c r="B174" s="8" t="s">
        <v>33</v>
      </c>
      <c r="C174" s="50"/>
      <c r="D174" s="49">
        <v>74.55</v>
      </c>
      <c r="E174" s="50">
        <v>65.19</v>
      </c>
      <c r="F174" s="50">
        <v>184.08</v>
      </c>
      <c r="G174" s="50">
        <v>1627.1</v>
      </c>
      <c r="H174" s="50">
        <v>2.9940000000000002</v>
      </c>
      <c r="I174" s="50">
        <v>67.364999999999995</v>
      </c>
      <c r="J174" s="50">
        <v>0.77</v>
      </c>
      <c r="K174" s="50">
        <v>0.38200000000000001</v>
      </c>
      <c r="L174" s="50">
        <v>769.38499999999999</v>
      </c>
      <c r="M174" s="50">
        <v>1065.1020000000001</v>
      </c>
      <c r="N174" s="50">
        <v>209.714</v>
      </c>
      <c r="O174" s="50">
        <v>13.214</v>
      </c>
    </row>
    <row r="175" spans="1:15" ht="15.6" hidden="1" x14ac:dyDescent="0.3">
      <c r="A175" s="35">
        <v>45</v>
      </c>
      <c r="B175" s="38" t="s">
        <v>65</v>
      </c>
      <c r="C175" s="11"/>
      <c r="D175" s="12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1:15" ht="15.6" hidden="1" x14ac:dyDescent="0.3">
      <c r="A176" s="35"/>
      <c r="B176" s="38"/>
      <c r="C176" s="11"/>
      <c r="D176" s="12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1:15" ht="15.6" hidden="1" x14ac:dyDescent="0.3">
      <c r="A177" s="35"/>
      <c r="B177" s="26"/>
      <c r="C177" s="35"/>
      <c r="D177" s="12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1:15" ht="15.6" hidden="1" x14ac:dyDescent="0.3">
      <c r="A178" s="35"/>
      <c r="B178" s="26"/>
      <c r="C178" s="25"/>
      <c r="D178" s="12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1:15" ht="15.6" hidden="1" x14ac:dyDescent="0.3">
      <c r="A179" s="35"/>
      <c r="B179" s="26"/>
      <c r="C179" s="25"/>
      <c r="D179" s="12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1:15" ht="15.6" hidden="1" x14ac:dyDescent="0.3">
      <c r="A180" s="35"/>
      <c r="B180" s="26"/>
      <c r="C180" s="35"/>
      <c r="D180" s="12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1:15" ht="15.6" hidden="1" x14ac:dyDescent="0.3">
      <c r="A181" s="42"/>
      <c r="B181" s="24"/>
      <c r="C181" s="35"/>
      <c r="D181" s="12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1:15" s="51" customFormat="1" ht="15.6" hidden="1" x14ac:dyDescent="0.3">
      <c r="A182" s="56"/>
      <c r="B182" s="58"/>
      <c r="C182" s="35"/>
      <c r="D182" s="12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1:15" ht="15.75" x14ac:dyDescent="0.25">
      <c r="A183" s="13"/>
      <c r="B183" s="24"/>
      <c r="C183" s="37"/>
      <c r="D183" s="12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1:15" ht="15.75" x14ac:dyDescent="0.25">
      <c r="A184" s="37"/>
      <c r="B184" s="59" t="s">
        <v>88</v>
      </c>
      <c r="C184" s="56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</row>
    <row r="185" spans="1:15" ht="15.75" x14ac:dyDescent="0.25">
      <c r="A185" s="37">
        <v>119</v>
      </c>
      <c r="B185" s="34" t="s">
        <v>27</v>
      </c>
      <c r="C185" s="13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1:15" ht="15.75" x14ac:dyDescent="0.25">
      <c r="A186" s="37">
        <v>297</v>
      </c>
      <c r="B186" s="24" t="s">
        <v>51</v>
      </c>
      <c r="C186" s="37">
        <v>100</v>
      </c>
      <c r="D186" s="28">
        <v>1.61</v>
      </c>
      <c r="E186" s="29">
        <v>2.19</v>
      </c>
      <c r="F186" s="29">
        <v>8</v>
      </c>
      <c r="G186" s="29">
        <v>91.51</v>
      </c>
      <c r="H186" s="29">
        <v>0.06</v>
      </c>
      <c r="I186" s="29">
        <v>11</v>
      </c>
      <c r="J186" s="29">
        <v>0</v>
      </c>
      <c r="K186" s="29">
        <v>0</v>
      </c>
      <c r="L186" s="29">
        <v>26.7</v>
      </c>
      <c r="M186" s="29">
        <v>47.09</v>
      </c>
      <c r="N186" s="29">
        <v>21.94</v>
      </c>
      <c r="O186" s="29">
        <v>0.9</v>
      </c>
    </row>
    <row r="187" spans="1:15" ht="15.75" x14ac:dyDescent="0.25">
      <c r="A187" s="35">
        <v>302</v>
      </c>
      <c r="B187" s="24" t="s">
        <v>67</v>
      </c>
      <c r="C187" s="37">
        <v>250</v>
      </c>
      <c r="D187" s="28">
        <v>5.49</v>
      </c>
      <c r="E187" s="29">
        <v>5.28</v>
      </c>
      <c r="F187" s="29">
        <v>16.329999999999998</v>
      </c>
      <c r="G187" s="29">
        <v>134.75</v>
      </c>
      <c r="H187" s="29">
        <v>0.23</v>
      </c>
      <c r="I187" s="29">
        <v>5.81</v>
      </c>
      <c r="J187" s="29">
        <v>0</v>
      </c>
      <c r="K187" s="11">
        <v>0</v>
      </c>
      <c r="L187" s="11">
        <v>38.08</v>
      </c>
      <c r="M187" s="11">
        <v>87.18</v>
      </c>
      <c r="N187" s="11">
        <v>35.299999999999997</v>
      </c>
      <c r="O187" s="11">
        <v>2.0299999999999998</v>
      </c>
    </row>
    <row r="188" spans="1:15" ht="31.5" x14ac:dyDescent="0.25">
      <c r="A188" s="37">
        <v>312</v>
      </c>
      <c r="B188" s="24" t="s">
        <v>78</v>
      </c>
      <c r="C188" s="37">
        <v>160</v>
      </c>
      <c r="D188" s="12">
        <v>3.47</v>
      </c>
      <c r="E188" s="11">
        <v>4.99</v>
      </c>
      <c r="F188" s="11">
        <v>8.58</v>
      </c>
      <c r="G188" s="11">
        <v>132.16</v>
      </c>
      <c r="H188" s="11">
        <v>0.112</v>
      </c>
      <c r="I188" s="11">
        <v>3.3439999999999999</v>
      </c>
      <c r="J188" s="11">
        <v>9.6000000000000002E-2</v>
      </c>
      <c r="K188" s="11">
        <v>1.2E-2</v>
      </c>
      <c r="L188" s="11">
        <v>58.752000000000002</v>
      </c>
      <c r="M188" s="11">
        <v>87.471999999999994</v>
      </c>
      <c r="N188" s="11">
        <v>24.896000000000001</v>
      </c>
      <c r="O188" s="11">
        <v>0.78400000000000003</v>
      </c>
    </row>
    <row r="189" spans="1:15" ht="15.75" x14ac:dyDescent="0.25">
      <c r="A189" s="35">
        <v>255</v>
      </c>
      <c r="B189" s="26" t="s">
        <v>72</v>
      </c>
      <c r="C189" s="35">
        <v>100</v>
      </c>
      <c r="D189" s="12">
        <v>14.99</v>
      </c>
      <c r="E189" s="11">
        <v>5.0599999999999996</v>
      </c>
      <c r="F189" s="11">
        <v>9.59</v>
      </c>
      <c r="G189" s="11">
        <v>143.75</v>
      </c>
      <c r="H189" s="11">
        <v>0.08</v>
      </c>
      <c r="I189" s="11">
        <v>1.03</v>
      </c>
      <c r="J189" s="11">
        <v>2.5999999999999999E-3</v>
      </c>
      <c r="K189" s="11">
        <v>0</v>
      </c>
      <c r="L189" s="11">
        <v>59.13</v>
      </c>
      <c r="M189" s="11">
        <v>197.13</v>
      </c>
      <c r="N189" s="11">
        <v>26.38</v>
      </c>
      <c r="O189" s="11">
        <v>0.74</v>
      </c>
    </row>
    <row r="190" spans="1:15" ht="15.75" x14ac:dyDescent="0.25">
      <c r="A190" s="35" t="s">
        <v>24</v>
      </c>
      <c r="B190" s="10" t="s">
        <v>31</v>
      </c>
      <c r="C190" s="37">
        <v>200</v>
      </c>
      <c r="D190" s="12">
        <v>1.04</v>
      </c>
      <c r="E190" s="11">
        <v>0</v>
      </c>
      <c r="F190" s="11">
        <v>26.96</v>
      </c>
      <c r="G190" s="11">
        <v>107.44</v>
      </c>
      <c r="H190" s="11">
        <v>0.02</v>
      </c>
      <c r="I190" s="11">
        <v>0.8</v>
      </c>
      <c r="J190" s="11">
        <v>0</v>
      </c>
      <c r="K190" s="11">
        <v>0</v>
      </c>
      <c r="L190" s="11">
        <v>41.14</v>
      </c>
      <c r="M190" s="11">
        <v>29.2</v>
      </c>
      <c r="N190" s="11">
        <v>22.96</v>
      </c>
      <c r="O190" s="11">
        <v>0.68</v>
      </c>
    </row>
    <row r="191" spans="1:15" s="51" customFormat="1" ht="15.75" x14ac:dyDescent="0.25">
      <c r="A191" s="55"/>
      <c r="B191" s="10" t="s">
        <v>26</v>
      </c>
      <c r="C191" s="35">
        <v>40</v>
      </c>
      <c r="D191" s="12">
        <v>2.64</v>
      </c>
      <c r="E191" s="11">
        <v>0.36</v>
      </c>
      <c r="F191" s="11">
        <v>15.2</v>
      </c>
      <c r="G191" s="11">
        <v>79.599999999999994</v>
      </c>
      <c r="H191" s="11">
        <v>0.08</v>
      </c>
      <c r="I191" s="11">
        <v>0</v>
      </c>
      <c r="J191" s="11">
        <v>0</v>
      </c>
      <c r="K191" s="11">
        <v>0</v>
      </c>
      <c r="L191" s="11">
        <v>9.1999999999999993</v>
      </c>
      <c r="M191" s="11">
        <v>0</v>
      </c>
      <c r="N191" s="11">
        <v>0</v>
      </c>
      <c r="O191" s="11">
        <v>0.76</v>
      </c>
    </row>
    <row r="192" spans="1:15" s="51" customFormat="1" ht="15.75" x14ac:dyDescent="0.25">
      <c r="A192" s="55"/>
      <c r="B192" s="57" t="s">
        <v>25</v>
      </c>
      <c r="C192" s="35">
        <v>40</v>
      </c>
      <c r="D192" s="12">
        <v>1.44</v>
      </c>
      <c r="E192" s="11">
        <v>0.36</v>
      </c>
      <c r="F192" s="11">
        <v>12.48</v>
      </c>
      <c r="G192" s="11">
        <v>59.4</v>
      </c>
      <c r="H192" s="11">
        <v>0.08</v>
      </c>
      <c r="I192" s="11">
        <v>0</v>
      </c>
      <c r="J192" s="11">
        <v>0</v>
      </c>
      <c r="K192" s="11">
        <v>0</v>
      </c>
      <c r="L192" s="11">
        <v>14</v>
      </c>
      <c r="M192" s="11">
        <v>0</v>
      </c>
      <c r="N192" s="11">
        <v>0</v>
      </c>
      <c r="O192" s="11">
        <v>1.56</v>
      </c>
    </row>
    <row r="193" spans="1:15" ht="15.75" x14ac:dyDescent="0.25">
      <c r="A193" s="51"/>
      <c r="B193" s="8" t="s">
        <v>32</v>
      </c>
      <c r="C193" s="22"/>
      <c r="D193" s="49">
        <f t="shared" ref="D193:O193" si="9">SUM(D186:D192)</f>
        <v>30.680000000000003</v>
      </c>
      <c r="E193" s="50">
        <f t="shared" si="9"/>
        <v>18.239999999999998</v>
      </c>
      <c r="F193" s="50">
        <f t="shared" si="9"/>
        <v>97.140000000000015</v>
      </c>
      <c r="G193" s="50">
        <f t="shared" si="9"/>
        <v>748.6099999999999</v>
      </c>
      <c r="H193" s="50">
        <f t="shared" si="9"/>
        <v>0.66199999999999992</v>
      </c>
      <c r="I193" s="50">
        <f t="shared" si="9"/>
        <v>21.984000000000002</v>
      </c>
      <c r="J193" s="50">
        <f t="shared" si="9"/>
        <v>9.8600000000000007E-2</v>
      </c>
      <c r="K193" s="50">
        <f t="shared" si="9"/>
        <v>1.2E-2</v>
      </c>
      <c r="L193" s="50">
        <f t="shared" si="9"/>
        <v>247.00200000000001</v>
      </c>
      <c r="M193" s="50">
        <f t="shared" si="9"/>
        <v>448.072</v>
      </c>
      <c r="N193" s="50">
        <f t="shared" si="9"/>
        <v>131.476</v>
      </c>
      <c r="O193" s="50">
        <f t="shared" si="9"/>
        <v>7.4539999999999988</v>
      </c>
    </row>
    <row r="194" spans="1:15" ht="15.75" x14ac:dyDescent="0.25">
      <c r="A194" s="15"/>
      <c r="B194" s="51"/>
      <c r="C194" s="22"/>
      <c r="D194" s="49">
        <v>72.400000000000006</v>
      </c>
      <c r="E194" s="50">
        <v>58.87</v>
      </c>
      <c r="F194" s="50">
        <v>310.27</v>
      </c>
      <c r="G194" s="50">
        <v>1716.08</v>
      </c>
      <c r="H194" s="50">
        <v>2.48</v>
      </c>
      <c r="I194" s="50">
        <v>77.78</v>
      </c>
      <c r="J194" s="50">
        <v>0.13</v>
      </c>
      <c r="K194" s="50">
        <v>0</v>
      </c>
      <c r="L194" s="50">
        <v>512.65200000000004</v>
      </c>
      <c r="M194" s="50">
        <v>1130.0999999999999</v>
      </c>
      <c r="N194" s="50">
        <v>860.23500000000001</v>
      </c>
      <c r="O194" s="50">
        <v>18.738</v>
      </c>
    </row>
    <row r="195" spans="1:15" ht="15.75" x14ac:dyDescent="0.25">
      <c r="A195" s="15"/>
      <c r="B195" s="8" t="s">
        <v>33</v>
      </c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</row>
    <row r="196" spans="1:15" x14ac:dyDescent="0.2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</row>
    <row r="197" spans="1:15" x14ac:dyDescent="0.2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</row>
    <row r="198" spans="1:15" x14ac:dyDescent="0.2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</row>
    <row r="199" spans="1:15" x14ac:dyDescent="0.2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</row>
    <row r="200" spans="1:15" x14ac:dyDescent="0.2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</row>
    <row r="201" spans="1:15" x14ac:dyDescent="0.2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</row>
    <row r="202" spans="1:15" x14ac:dyDescent="0.2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</row>
    <row r="203" spans="1:15" x14ac:dyDescent="0.2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</row>
    <row r="204" spans="1:15" x14ac:dyDescent="0.2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</row>
    <row r="205" spans="1:15" x14ac:dyDescent="0.2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</row>
    <row r="206" spans="1:15" x14ac:dyDescent="0.2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</row>
    <row r="207" spans="1:15" x14ac:dyDescent="0.2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</row>
    <row r="208" spans="1:15" x14ac:dyDescent="0.2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</row>
    <row r="209" spans="1:15" x14ac:dyDescent="0.2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</row>
    <row r="210" spans="1:15" x14ac:dyDescent="0.2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</row>
    <row r="211" spans="1:15" x14ac:dyDescent="0.2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</row>
    <row r="212" spans="1:15" x14ac:dyDescent="0.2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</row>
    <row r="213" spans="1:15" x14ac:dyDescent="0.2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</row>
    <row r="214" spans="1:15" x14ac:dyDescent="0.2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</row>
    <row r="215" spans="1:15" x14ac:dyDescent="0.2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</row>
    <row r="216" spans="1:15" x14ac:dyDescent="0.2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</row>
    <row r="217" spans="1:15" x14ac:dyDescent="0.2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</row>
    <row r="218" spans="1:15" x14ac:dyDescent="0.2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</row>
    <row r="219" spans="1:15" x14ac:dyDescent="0.2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</row>
    <row r="220" spans="1:15" x14ac:dyDescent="0.2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</row>
    <row r="221" spans="1:15" x14ac:dyDescent="0.2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</row>
    <row r="222" spans="1:15" x14ac:dyDescent="0.2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</row>
    <row r="223" spans="1:15" x14ac:dyDescent="0.2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</row>
    <row r="224" spans="1:15" x14ac:dyDescent="0.2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</row>
    <row r="225" spans="1:15" x14ac:dyDescent="0.2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</row>
    <row r="226" spans="1:15" x14ac:dyDescent="0.2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</row>
    <row r="227" spans="1:15" x14ac:dyDescent="0.2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</row>
    <row r="228" spans="1:15" x14ac:dyDescent="0.2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</row>
    <row r="229" spans="1:15" x14ac:dyDescent="0.2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</row>
    <row r="230" spans="1:15" x14ac:dyDescent="0.2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</row>
    <row r="231" spans="1:15" x14ac:dyDescent="0.2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</row>
    <row r="232" spans="1:15" x14ac:dyDescent="0.2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</row>
    <row r="233" spans="1:15" x14ac:dyDescent="0.2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</row>
    <row r="234" spans="1:15" x14ac:dyDescent="0.2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</row>
    <row r="235" spans="1:15" x14ac:dyDescent="0.2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</row>
    <row r="236" spans="1:15" x14ac:dyDescent="0.2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</row>
    <row r="237" spans="1:15" x14ac:dyDescent="0.2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</row>
    <row r="238" spans="1:15" x14ac:dyDescent="0.2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</row>
    <row r="239" spans="1:15" x14ac:dyDescent="0.25"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</row>
    <row r="240" spans="1:15" x14ac:dyDescent="0.25">
      <c r="B240" s="15"/>
    </row>
  </sheetData>
  <mergeCells count="5">
    <mergeCell ref="A1:A2"/>
    <mergeCell ref="D1:F1"/>
    <mergeCell ref="G1:H1"/>
    <mergeCell ref="I1:K1"/>
    <mergeCell ref="L1:O1"/>
  </mergeCells>
  <pageMargins left="0.7" right="0.7" top="0.75" bottom="0.75" header="0.3" footer="0.3"/>
  <pageSetup paperSize="9" scale="78" orientation="landscape" horizontalDpi="180" verticalDpi="180" r:id="rId1"/>
  <colBreaks count="1" manualBreakCount="1"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7-11</vt:lpstr>
      <vt:lpstr>12-18</vt:lpstr>
      <vt:lpstr>Лист3</vt:lpstr>
      <vt:lpstr>'12-18'!Область_печати</vt:lpstr>
      <vt:lpstr>'7-11'!Область_печати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2021-09-23T12:46:38Z</dcterms:modified>
</cp:coreProperties>
</file>